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ea03\OneDrive\デスクトップ\"/>
    </mc:Choice>
  </mc:AlternateContent>
  <xr:revisionPtr revIDLastSave="0" documentId="13_ncr:1_{88ABAF94-B45C-486A-A715-357B5CDA067D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data" sheetId="3" r:id="rId1"/>
    <sheet name="replacement" sheetId="5" r:id="rId2"/>
    <sheet name="graph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5" l="1"/>
  <c r="C12" i="5"/>
  <c r="B13" i="5"/>
  <c r="C13" i="5"/>
  <c r="B15" i="5"/>
  <c r="C15" i="5"/>
  <c r="B16" i="5"/>
  <c r="C16" i="5"/>
  <c r="B18" i="5"/>
  <c r="C18" i="5"/>
  <c r="B19" i="5"/>
  <c r="C19" i="5"/>
  <c r="B21" i="5"/>
  <c r="C21" i="5"/>
  <c r="B22" i="5"/>
  <c r="C22" i="5"/>
  <c r="B24" i="5"/>
  <c r="C24" i="5"/>
  <c r="B25" i="5"/>
  <c r="C25" i="5"/>
  <c r="B27" i="5"/>
  <c r="C27" i="5"/>
  <c r="B28" i="5"/>
  <c r="C28" i="5"/>
  <c r="B30" i="5"/>
  <c r="C30" i="5"/>
  <c r="B31" i="5"/>
  <c r="C31" i="5"/>
  <c r="B33" i="5"/>
  <c r="C33" i="5"/>
  <c r="B34" i="5"/>
  <c r="C34" i="5"/>
  <c r="B36" i="5"/>
  <c r="C36" i="5"/>
  <c r="B37" i="5"/>
  <c r="C37" i="5"/>
  <c r="B39" i="5"/>
  <c r="C39" i="5"/>
  <c r="B40" i="5"/>
  <c r="C40" i="5"/>
  <c r="B42" i="5"/>
  <c r="C42" i="5"/>
  <c r="B43" i="5"/>
  <c r="C43" i="5"/>
  <c r="B45" i="5"/>
  <c r="C45" i="5"/>
  <c r="B46" i="5"/>
  <c r="C46" i="5"/>
  <c r="B48" i="5"/>
  <c r="C48" i="5"/>
  <c r="B49" i="5"/>
  <c r="C49" i="5"/>
  <c r="B51" i="5"/>
  <c r="C51" i="5"/>
  <c r="B52" i="5"/>
  <c r="C52" i="5"/>
  <c r="B54" i="5"/>
  <c r="C54" i="5"/>
  <c r="B55" i="5"/>
  <c r="C55" i="5"/>
  <c r="B57" i="5"/>
  <c r="C57" i="5"/>
  <c r="B58" i="5"/>
  <c r="C58" i="5"/>
  <c r="B60" i="5"/>
  <c r="C60" i="5"/>
  <c r="B61" i="5"/>
  <c r="C61" i="5"/>
  <c r="B63" i="5"/>
  <c r="C63" i="5"/>
  <c r="B64" i="5"/>
  <c r="C64" i="5"/>
  <c r="B66" i="5"/>
  <c r="C66" i="5"/>
  <c r="B67" i="5"/>
  <c r="C67" i="5"/>
  <c r="B69" i="5"/>
  <c r="C69" i="5"/>
  <c r="B70" i="5"/>
  <c r="C70" i="5"/>
  <c r="B72" i="5"/>
  <c r="C72" i="5"/>
  <c r="B73" i="5"/>
  <c r="C73" i="5"/>
  <c r="B75" i="5"/>
  <c r="C75" i="5"/>
  <c r="B76" i="5"/>
  <c r="C76" i="5"/>
  <c r="B78" i="5"/>
  <c r="C78" i="5"/>
  <c r="B79" i="5"/>
  <c r="C79" i="5"/>
  <c r="B81" i="5"/>
  <c r="C81" i="5"/>
  <c r="B82" i="5"/>
  <c r="C82" i="5"/>
  <c r="B84" i="5"/>
  <c r="C84" i="5"/>
  <c r="B85" i="5"/>
  <c r="C85" i="5"/>
  <c r="B87" i="5"/>
  <c r="C87" i="5"/>
  <c r="B88" i="5"/>
  <c r="C88" i="5"/>
  <c r="B90" i="5"/>
  <c r="C90" i="5"/>
  <c r="B91" i="5"/>
  <c r="C91" i="5"/>
  <c r="B93" i="5"/>
  <c r="C93" i="5"/>
  <c r="B94" i="5"/>
  <c r="C94" i="5"/>
  <c r="B96" i="5"/>
  <c r="C96" i="5"/>
  <c r="B97" i="5"/>
  <c r="C97" i="5"/>
  <c r="B99" i="5"/>
  <c r="C99" i="5"/>
  <c r="B100" i="5"/>
  <c r="C100" i="5"/>
  <c r="B102" i="5"/>
  <c r="C102" i="5"/>
  <c r="B103" i="5"/>
  <c r="C103" i="5"/>
  <c r="B105" i="5"/>
  <c r="C105" i="5"/>
  <c r="B106" i="5"/>
  <c r="C106" i="5"/>
  <c r="B108" i="5"/>
  <c r="C108" i="5"/>
  <c r="B109" i="5"/>
  <c r="C109" i="5"/>
  <c r="B111" i="5"/>
  <c r="C111" i="5"/>
  <c r="B112" i="5"/>
  <c r="C112" i="5"/>
  <c r="B114" i="5"/>
  <c r="C114" i="5"/>
  <c r="B115" i="5"/>
  <c r="C115" i="5"/>
  <c r="B117" i="5"/>
  <c r="C117" i="5"/>
  <c r="B118" i="5"/>
  <c r="C118" i="5"/>
  <c r="B120" i="5"/>
  <c r="C120" i="5"/>
  <c r="B121" i="5"/>
  <c r="C121" i="5"/>
  <c r="B123" i="5"/>
  <c r="C123" i="5"/>
  <c r="B124" i="5"/>
  <c r="C124" i="5"/>
  <c r="B126" i="5"/>
  <c r="C126" i="5"/>
  <c r="B127" i="5"/>
  <c r="C127" i="5"/>
  <c r="B129" i="5"/>
  <c r="C129" i="5"/>
  <c r="B130" i="5"/>
  <c r="C130" i="5"/>
  <c r="B132" i="5"/>
  <c r="C132" i="5"/>
  <c r="B133" i="5"/>
  <c r="C133" i="5"/>
  <c r="B135" i="5"/>
  <c r="C135" i="5"/>
  <c r="B136" i="5"/>
  <c r="C136" i="5"/>
  <c r="B138" i="5"/>
  <c r="C138" i="5"/>
  <c r="B139" i="5"/>
  <c r="C139" i="5"/>
  <c r="B141" i="5"/>
  <c r="C141" i="5"/>
  <c r="B142" i="5"/>
  <c r="C142" i="5"/>
  <c r="B144" i="5"/>
  <c r="C144" i="5"/>
  <c r="B145" i="5"/>
  <c r="C145" i="5"/>
  <c r="B9" i="5"/>
  <c r="C9" i="5"/>
  <c r="B10" i="5"/>
  <c r="C10" i="5"/>
  <c r="C7" i="5"/>
  <c r="B7" i="5"/>
  <c r="C6" i="5"/>
  <c r="B6" i="5"/>
</calcChain>
</file>

<file path=xl/sharedStrings.xml><?xml version="1.0" encoding="utf-8"?>
<sst xmlns="http://schemas.openxmlformats.org/spreadsheetml/2006/main" count="117" uniqueCount="62">
  <si>
    <t>X1</t>
    <phoneticPr fontId="1"/>
  </si>
  <si>
    <t>X2</t>
    <phoneticPr fontId="1"/>
  </si>
  <si>
    <t>Y1</t>
    <phoneticPr fontId="1"/>
  </si>
  <si>
    <t>Y2</t>
    <phoneticPr fontId="1"/>
  </si>
  <si>
    <t>before</t>
    <phoneticPr fontId="1"/>
  </si>
  <si>
    <t>after</t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</si>
  <si>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</si>
  <si>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</si>
  <si>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</si>
  <si>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</si>
  <si>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</si>
  <si>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</si>
  <si>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</si>
  <si>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</si>
  <si>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</si>
  <si>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</si>
  <si>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</si>
  <si>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</si>
  <si>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</si>
  <si>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</si>
  <si>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</si>
  <si>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</si>
  <si>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</si>
  <si>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</si>
  <si>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</si>
  <si>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</si>
  <si>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</si>
  <si>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</si>
  <si>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</si>
  <si>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</si>
  <si>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</si>
  <si>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</si>
  <si>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</si>
  <si>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</si>
  <si>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</si>
  <si>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</si>
  <si>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</si>
  <si>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</si>
  <si>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</si>
  <si>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</si>
  <si>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</si>
  <si>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</si>
  <si>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</si>
  <si>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</si>
  <si>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</si>
  <si>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</si>
  <si>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</si>
  <si>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</si>
  <si>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</si>
  <si>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</si>
  <si>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</si>
  <si>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</si>
  <si>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</si>
  <si>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1人あたり県民所得</t>
    <rPh sb="1" eb="2">
      <t>リ</t>
    </rPh>
    <rPh sb="5" eb="9">
      <t>ケンミンショトク</t>
    </rPh>
    <phoneticPr fontId="1"/>
  </si>
  <si>
    <t>合計特殊出生率</t>
    <rPh sb="0" eb="7">
      <t>ゴウケイトクシュシュッショウリツ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</si>
  <si>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</si>
  <si>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</si>
  <si>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2003年</t>
    <rPh sb="4" eb="5">
      <t>ネン</t>
    </rPh>
    <phoneticPr fontId="1"/>
  </si>
  <si>
    <t>2015年</t>
    <rPh sb="4" eb="5">
      <t>ネン</t>
    </rPh>
    <phoneticPr fontId="1"/>
  </si>
  <si>
    <t>2005年</t>
    <rPh sb="4" eb="5">
      <t>ネン</t>
    </rPh>
    <phoneticPr fontId="1"/>
  </si>
  <si>
    <t>2017年</t>
    <rPh sb="4" eb="5">
      <t>ネン</t>
    </rPh>
    <phoneticPr fontId="1"/>
  </si>
  <si>
    <t>都道府県</t>
    <rPh sb="0" eb="4">
      <t>トドウフケン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</si>
</sst>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);[Red]\(#,##0\)"/>
    <numFmt numFmtId="178" formatCode="#,##0_ "/>
    <numFmt numFmtId="179" formatCode="0_);[Red]\(0\)"/>
    <numFmt numFmtId="180" formatCode="0.00_);[Red]\(0.0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179" fontId="0" fillId="2" borderId="0" xfId="0" applyNumberFormat="1" applyFill="1" applyAlignment="1">
      <alignment horizontal="center" vertical="center"/>
    </xf>
    <xf numFmtId="179" fontId="0" fillId="2" borderId="0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80" fontId="0" fillId="2" borderId="0" xfId="0" applyNumberFormat="1" applyFill="1" applyAlignment="1">
      <alignment horizontal="center" vertical="center"/>
    </xf>
    <xf numFmtId="180" fontId="0" fillId="2" borderId="0" xfId="0" applyNumberForma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solidFill>
                  <a:schemeClr val="tx1"/>
                </a:solidFill>
              </a:rPr>
              <a:t>図</a:t>
            </a:r>
            <a:r>
              <a:rPr lang="en-US" altLang="ja-JP">
                <a:solidFill>
                  <a:schemeClr val="tx1"/>
                </a:solidFill>
              </a:rPr>
              <a:t>1. </a:t>
            </a:r>
            <a:r>
              <a:rPr lang="ja-JP" altLang="en-US">
                <a:solidFill>
                  <a:schemeClr val="tx1"/>
                </a:solidFill>
              </a:rPr>
              <a:t>所得と出生率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954253496327641E-2"/>
          <c:y val="9.0697191049481485E-2"/>
          <c:w val="0.9311966910516194"/>
          <c:h val="0.80712329145554285"/>
        </c:manualLayout>
      </c:layout>
      <c:scatterChart>
        <c:scatterStyle val="lineMarker"/>
        <c:varyColors val="0"/>
        <c:ser>
          <c:idx val="0"/>
          <c:order val="0"/>
          <c:tx>
            <c:v>所得と出生率</c:v>
          </c:tx>
          <c:spPr>
            <a:ln w="6350" cap="rnd">
              <a:solidFill>
                <a:schemeClr val="tx1"/>
              </a:solidFill>
              <a:round/>
              <a:tailEnd type="triangle" w="sm" len="lg"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997771B-17B9-4DD4-AF2C-C86BD25A06E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A1C-46A5-8F8F-4A371F0AF7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633C18-2F29-422E-B88D-15C653393A0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A1C-46A5-8F8F-4A371F0AF7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4-2A1C-46A5-8F8F-4A371F0AF7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275033-1739-49C0-A7F1-4A7FB5D8780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A1C-46A5-8F8F-4A371F0AF7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5C4AF4-3D67-4C9A-974C-60970170437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A1C-46A5-8F8F-4A371F0AF7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7-2A1C-46A5-8F8F-4A371F0AF7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6822DA4-0C7E-44AD-92F4-9CF1A74979B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A1C-46A5-8F8F-4A371F0AF7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3E5FB63-29A4-4BEB-9E0E-8CBC7F0B2F7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A1C-46A5-8F8F-4A371F0AF7A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A-2A1C-46A5-8F8F-4A371F0AF7A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4C4AB41-B45A-48B0-8CD9-48E9EC94285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A1C-46A5-8F8F-4A371F0AF7A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310D7EF-4B75-4649-9085-6A7BFC4F777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A1C-46A5-8F8F-4A371F0AF7A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D-2A1C-46A5-8F8F-4A371F0AF7A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F4661B7-E83B-4143-8E4C-C521474DD4D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A1C-46A5-8F8F-4A371F0AF7A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D6EC835-A509-4DCC-80F6-AD3A6FDF4D3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A1C-46A5-8F8F-4A371F0AF7A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0-2A1C-46A5-8F8F-4A371F0AF7A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FF2454E-074C-435C-8A46-0BC44E32DF4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A1C-46A5-8F8F-4A371F0AF7A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0212091-935A-4BA2-9528-2FB98D2A9D9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A1C-46A5-8F8F-4A371F0AF7A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3-2A1C-46A5-8F8F-4A371F0AF7A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D578480-B5D8-4F4B-A3D5-4129C0D79A2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A1C-46A5-8F8F-4A371F0AF7A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4E1B44F-6C0D-4F13-9069-658A2800C99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A1C-46A5-8F8F-4A371F0AF7A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6-2A1C-46A5-8F8F-4A371F0AF7A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E81E83D-05EB-447A-93D7-027AFF21733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A1C-46A5-8F8F-4A371F0AF7A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8D5123F-CF26-4372-9689-EAEB7DD5809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A1C-46A5-8F8F-4A371F0AF7A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9-2A1C-46A5-8F8F-4A371F0AF7A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66A69CC-08A4-4A73-AD8F-8B597C47E4F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A1C-46A5-8F8F-4A371F0AF7A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E1CF8F8-8FF0-488B-A30A-9741E0E2B2D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A1C-46A5-8F8F-4A371F0AF7A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C-2A1C-46A5-8F8F-4A371F0AF7A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6461380-B29C-4DD7-A251-13F39C465DD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A1C-46A5-8F8F-4A371F0AF7A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CB2BE99-837A-4B80-8DEA-87E106215B2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A1C-46A5-8F8F-4A371F0AF7A5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F-2A1C-46A5-8F8F-4A371F0AF7A5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866EB957-E928-448E-A3F7-E15EE682F34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2A1C-46A5-8F8F-4A371F0AF7A5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20ECA06-00C2-4E3E-B1A4-C2516D9661C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A1C-46A5-8F8F-4A371F0AF7A5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22-2A1C-46A5-8F8F-4A371F0AF7A5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C24A86CD-6E01-47E3-A780-1F974F3B868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A1C-46A5-8F8F-4A371F0AF7A5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F1FF9C18-3D30-496E-B6D0-0F717D8D375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2A1C-46A5-8F8F-4A371F0AF7A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25-2A1C-46A5-8F8F-4A371F0AF7A5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0134FA07-FDF0-41F0-9817-E274D51D933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2A1C-46A5-8F8F-4A371F0AF7A5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5083D948-0FD1-46D9-8028-6A316AF3554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2A1C-46A5-8F8F-4A371F0AF7A5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28-2A1C-46A5-8F8F-4A371F0AF7A5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07A5D377-6A9F-4574-9CF5-C129B7A30D8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2A1C-46A5-8F8F-4A371F0AF7A5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4339F7F4-2D6C-411C-9431-D8EABF2FE30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2A1C-46A5-8F8F-4A371F0AF7A5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2B-2A1C-46A5-8F8F-4A371F0AF7A5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F4AAC1D5-FE49-4905-ACA8-116563F771B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2A1C-46A5-8F8F-4A371F0AF7A5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1F171206-8BCF-437E-A159-9FB753BCCC3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2A1C-46A5-8F8F-4A371F0AF7A5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2E-2A1C-46A5-8F8F-4A371F0AF7A5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D9CE8BC-55A9-4066-B44A-E1FBDFBCF60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2A1C-46A5-8F8F-4A371F0AF7A5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95082E46-B72E-4063-9EE8-0A10FCBC3E6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2A1C-46A5-8F8F-4A371F0AF7A5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31-2A1C-46A5-8F8F-4A371F0AF7A5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33923F74-0BA7-40BF-93A4-52079771521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2A1C-46A5-8F8F-4A371F0AF7A5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DFD43E4-32F7-49AD-9B5C-E0AE91C09B6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2A1C-46A5-8F8F-4A371F0AF7A5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34-2A1C-46A5-8F8F-4A371F0AF7A5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801430DA-3C71-4D37-B99C-2D73CB25AAB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2A1C-46A5-8F8F-4A371F0AF7A5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BC97DB45-E78C-4310-81D7-D1B22BD5537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2A1C-46A5-8F8F-4A371F0AF7A5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37-2A1C-46A5-8F8F-4A371F0AF7A5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999BDCE4-23DE-4A10-BBB6-1DEDE37574F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2A1C-46A5-8F8F-4A371F0AF7A5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5A6A7588-EDE3-43BE-8218-2A95B0322B9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2A1C-46A5-8F8F-4A371F0AF7A5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3A-2A1C-46A5-8F8F-4A371F0AF7A5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AD3FC6D7-EA1A-450D-9832-50E6A21602B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2A1C-46A5-8F8F-4A371F0AF7A5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7C7E7086-0258-41DB-A231-E69A2167DDC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2A1C-46A5-8F8F-4A371F0AF7A5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3D-2A1C-46A5-8F8F-4A371F0AF7A5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61533BAC-8911-4CE9-8CCF-37809052A89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2A1C-46A5-8F8F-4A371F0AF7A5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00B3E2AE-FBBE-4AA5-8CD6-A6E09EF4715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2A1C-46A5-8F8F-4A371F0AF7A5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40-2A1C-46A5-8F8F-4A371F0AF7A5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645C6DC1-E4AE-48EB-986A-E9A9ECF2FB2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2A1C-46A5-8F8F-4A371F0AF7A5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BA1E8DDF-AC7C-438B-A1C5-FF380EF4233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2A1C-46A5-8F8F-4A371F0AF7A5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43-2A1C-46A5-8F8F-4A371F0AF7A5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224F8321-7641-4117-956F-C0BB93A5453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2A1C-46A5-8F8F-4A371F0AF7A5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22A48357-63C6-40FD-B972-B066E28A313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2A1C-46A5-8F8F-4A371F0AF7A5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46-2A1C-46A5-8F8F-4A371F0AF7A5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1456172A-65AC-4772-86A8-D5844C7C7B5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2A1C-46A5-8F8F-4A371F0AF7A5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74D15877-1F4F-4DE5-8C51-B136E1C1ECE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2A1C-46A5-8F8F-4A371F0AF7A5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49-2A1C-46A5-8F8F-4A371F0AF7A5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9A98AE53-50A9-4EA9-8A31-C588716F699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2A1C-46A5-8F8F-4A371F0AF7A5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348362C3-6DFB-44B3-8CDE-27A84BDFD9C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2A1C-46A5-8F8F-4A371F0AF7A5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4C-2A1C-46A5-8F8F-4A371F0AF7A5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0A51B21-84C5-4A4E-959F-B6997E82BCF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2A1C-46A5-8F8F-4A371F0AF7A5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71646063-4F46-4722-AFEE-8D7BC22F6C6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2A1C-46A5-8F8F-4A371F0AF7A5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4F-2A1C-46A5-8F8F-4A371F0AF7A5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4359CC59-C1A2-484C-839C-E4A244BB61B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2A1C-46A5-8F8F-4A371F0AF7A5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53A89D12-5054-404D-80B1-C4632401672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2A1C-46A5-8F8F-4A371F0AF7A5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52-2A1C-46A5-8F8F-4A371F0AF7A5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F44B1658-3803-4DFB-8991-B969C077B67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2A1C-46A5-8F8F-4A371F0AF7A5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10E0FB62-51BA-4291-8BF5-50F3064E235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2A1C-46A5-8F8F-4A371F0AF7A5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55-2A1C-46A5-8F8F-4A371F0AF7A5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ABDF6894-1F5A-445B-8B5C-A17CC7FE6BF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2A1C-46A5-8F8F-4A371F0AF7A5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188B758F-0882-4D8B-BD5F-28B498012D6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2A1C-46A5-8F8F-4A371F0AF7A5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58-2A1C-46A5-8F8F-4A371F0AF7A5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8F946526-C59C-4066-A809-A75F6979091D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2A1C-46A5-8F8F-4A371F0AF7A5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D7DB1C97-2216-4049-B230-369627C72C1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2A1C-46A5-8F8F-4A371F0AF7A5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5B-2A1C-46A5-8F8F-4A371F0AF7A5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0F1F17C3-8B1B-494D-9110-4A3E3DF5B9D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2A1C-46A5-8F8F-4A371F0AF7A5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897C819C-FA54-45EC-887E-6205B19D8B8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2A1C-46A5-8F8F-4A371F0AF7A5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5E-2A1C-46A5-8F8F-4A371F0AF7A5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3BDDB2F6-A17C-448D-9018-34771432550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2A1C-46A5-8F8F-4A371F0AF7A5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B9BDADBC-999E-4FA6-A24E-4315FFD963C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2A1C-46A5-8F8F-4A371F0AF7A5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61-2A1C-46A5-8F8F-4A371F0AF7A5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797B96E2-A187-4DCA-A793-D36D8F8C0D4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2A1C-46A5-8F8F-4A371F0AF7A5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F7E79A1E-F174-46C5-AE84-9A040D5A820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2A1C-46A5-8F8F-4A371F0AF7A5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64-2A1C-46A5-8F8F-4A371F0AF7A5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0EC236F0-BCB2-453C-AB97-5B3F2965B55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2A1C-46A5-8F8F-4A371F0AF7A5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8BF5002F-3C00-496B-B9B5-CB38C8876A1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2A1C-46A5-8F8F-4A371F0AF7A5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67-2A1C-46A5-8F8F-4A371F0AF7A5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B1A23F73-97D0-46C9-80CD-983E5AA7D9F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2A1C-46A5-8F8F-4A371F0AF7A5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48B6B395-A819-480D-91A6-F4C856FCCC3E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2A1C-46A5-8F8F-4A371F0AF7A5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6A-2A1C-46A5-8F8F-4A371F0AF7A5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3725AC96-7813-4541-AD1D-4BBC9380594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2A1C-46A5-8F8F-4A371F0AF7A5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ECD17DCC-0AA4-41F1-9E16-0DAADD0DBEA0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2A1C-46A5-8F8F-4A371F0AF7A5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6D-2A1C-46A5-8F8F-4A371F0AF7A5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A43720B8-CE6F-4E42-859F-E571F86884F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2A1C-46A5-8F8F-4A371F0AF7A5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EE4A903D-6175-46A7-9465-B3975DECDE9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2A1C-46A5-8F8F-4A371F0AF7A5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70-2A1C-46A5-8F8F-4A371F0AF7A5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1EEF5B80-30DD-458A-8937-D2EFA5B7B79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2A1C-46A5-8F8F-4A371F0AF7A5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04C851B8-7469-48A7-81B6-0EECDDA4B511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2A1C-46A5-8F8F-4A371F0AF7A5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73-2A1C-46A5-8F8F-4A371F0AF7A5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D4BB9951-A672-4554-B5C4-DBEEA62BF50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2A1C-46A5-8F8F-4A371F0AF7A5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50D0D83E-E445-418A-8C6A-D1058AD564C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2A1C-46A5-8F8F-4A371F0AF7A5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76-2A1C-46A5-8F8F-4A371F0AF7A5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EDEDC5D2-0077-445C-9D30-1A757CFF2E9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2A1C-46A5-8F8F-4A371F0AF7A5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8E60DB1B-0356-4D88-B86D-7B7CD699C514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2A1C-46A5-8F8F-4A371F0AF7A5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79-2A1C-46A5-8F8F-4A371F0AF7A5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B47AC0A5-4EAD-4C8F-9051-38A977094CB9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2A1C-46A5-8F8F-4A371F0AF7A5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96A18953-244A-4A99-B77C-9C03659FC0D6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2A1C-46A5-8F8F-4A371F0AF7A5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7C-2A1C-46A5-8F8F-4A371F0AF7A5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A18CE87F-F8A1-453C-938D-9C22029121A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2A1C-46A5-8F8F-4A371F0AF7A5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FBFCB690-ABCB-4F64-BA0C-F2698973B5D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2A1C-46A5-8F8F-4A371F0AF7A5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7F-2A1C-46A5-8F8F-4A371F0AF7A5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8188A9E6-7F36-4FF5-A705-C79F86C0EB77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2A1C-46A5-8F8F-4A371F0AF7A5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1E3F7E56-A64A-467A-B482-96FC98A8F35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2A1C-46A5-8F8F-4A371F0AF7A5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82-2A1C-46A5-8F8F-4A371F0AF7A5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91324218-7076-460B-A1A3-7BD9A40F934C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2A1C-46A5-8F8F-4A371F0AF7A5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6A75AA47-8A00-4532-89B2-36753B511ECB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2A1C-46A5-8F8F-4A371F0AF7A5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85-2A1C-46A5-8F8F-4A371F0AF7A5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CFC4FE18-2498-47CE-8373-236A778B3E9A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2A1C-46A5-8F8F-4A371F0AF7A5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4E78CDCA-13C3-4920-97DD-AA521AD47CB3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2A1C-46A5-8F8F-4A371F0AF7A5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88-2A1C-46A5-8F8F-4A371F0AF7A5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F35EE170-D1FE-4076-ADD5-67337D4F80A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2A1C-46A5-8F8F-4A371F0AF7A5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45678939-A422-4E2E-8D60-DAE5A445B208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2A1C-46A5-8F8F-4A371F0AF7A5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8B-2A1C-46A5-8F8F-4A371F0AF7A5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13C996ED-21A2-42E4-A77D-6910FD92992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2A1C-46A5-8F8F-4A371F0AF7A5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31FBFC86-2CA5-49A0-98EA-C99BEB9BD04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2A1C-46A5-8F8F-4A371F0AF7A5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8E-2A1C-46A5-8F8F-4A371F0AF7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replacement!$B$6:$B$146</c:f>
              <c:numCache>
                <c:formatCode>0_);[Red]\(0\)</c:formatCode>
                <c:ptCount val="141"/>
                <c:pt idx="0">
                  <c:v>2545</c:v>
                </c:pt>
                <c:pt idx="1">
                  <c:v>2589</c:v>
                </c:pt>
                <c:pt idx="3">
                  <c:v>2160</c:v>
                </c:pt>
                <c:pt idx="4">
                  <c:v>2462</c:v>
                </c:pt>
                <c:pt idx="6">
                  <c:v>2412</c:v>
                </c:pt>
                <c:pt idx="7">
                  <c:v>2760</c:v>
                </c:pt>
                <c:pt idx="9">
                  <c:v>2521</c:v>
                </c:pt>
                <c:pt idx="10">
                  <c:v>2987</c:v>
                </c:pt>
                <c:pt idx="12">
                  <c:v>2343</c:v>
                </c:pt>
                <c:pt idx="13">
                  <c:v>2420</c:v>
                </c:pt>
                <c:pt idx="15">
                  <c:v>2377</c:v>
                </c:pt>
                <c:pt idx="16">
                  <c:v>2677</c:v>
                </c:pt>
                <c:pt idx="18">
                  <c:v>2637</c:v>
                </c:pt>
                <c:pt idx="19">
                  <c:v>2941</c:v>
                </c:pt>
                <c:pt idx="21">
                  <c:v>2977</c:v>
                </c:pt>
                <c:pt idx="22">
                  <c:v>3079</c:v>
                </c:pt>
                <c:pt idx="24">
                  <c:v>3054</c:v>
                </c:pt>
                <c:pt idx="25">
                  <c:v>3481</c:v>
                </c:pt>
                <c:pt idx="27">
                  <c:v>2911</c:v>
                </c:pt>
                <c:pt idx="28">
                  <c:v>3145</c:v>
                </c:pt>
                <c:pt idx="30">
                  <c:v>2909</c:v>
                </c:pt>
                <c:pt idx="31">
                  <c:v>2977</c:v>
                </c:pt>
                <c:pt idx="33">
                  <c:v>3085</c:v>
                </c:pt>
                <c:pt idx="34">
                  <c:v>2920</c:v>
                </c:pt>
                <c:pt idx="36">
                  <c:v>4267</c:v>
                </c:pt>
                <c:pt idx="37">
                  <c:v>5378</c:v>
                </c:pt>
                <c:pt idx="39">
                  <c:v>3184</c:v>
                </c:pt>
                <c:pt idx="40">
                  <c:v>2986</c:v>
                </c:pt>
                <c:pt idx="42">
                  <c:v>2705</c:v>
                </c:pt>
                <c:pt idx="43">
                  <c:v>2778</c:v>
                </c:pt>
                <c:pt idx="45">
                  <c:v>3024</c:v>
                </c:pt>
                <c:pt idx="46">
                  <c:v>3373</c:v>
                </c:pt>
                <c:pt idx="48">
                  <c:v>2853</c:v>
                </c:pt>
                <c:pt idx="49">
                  <c:v>2949</c:v>
                </c:pt>
                <c:pt idx="51">
                  <c:v>2898</c:v>
                </c:pt>
                <c:pt idx="52">
                  <c:v>3196</c:v>
                </c:pt>
                <c:pt idx="54">
                  <c:v>2651</c:v>
                </c:pt>
                <c:pt idx="55">
                  <c:v>2785</c:v>
                </c:pt>
                <c:pt idx="57">
                  <c:v>2737</c:v>
                </c:pt>
                <c:pt idx="58">
                  <c:v>2927</c:v>
                </c:pt>
                <c:pt idx="60">
                  <c:v>2851</c:v>
                </c:pt>
                <c:pt idx="61">
                  <c:v>2755</c:v>
                </c:pt>
                <c:pt idx="63">
                  <c:v>3226</c:v>
                </c:pt>
                <c:pt idx="64">
                  <c:v>3316</c:v>
                </c:pt>
                <c:pt idx="66">
                  <c:v>3403</c:v>
                </c:pt>
                <c:pt idx="67">
                  <c:v>3677</c:v>
                </c:pt>
                <c:pt idx="69">
                  <c:v>2940</c:v>
                </c:pt>
                <c:pt idx="70">
                  <c:v>3556</c:v>
                </c:pt>
                <c:pt idx="72">
                  <c:v>3205</c:v>
                </c:pt>
                <c:pt idx="73">
                  <c:v>3058</c:v>
                </c:pt>
                <c:pt idx="75">
                  <c:v>2839</c:v>
                </c:pt>
                <c:pt idx="76">
                  <c:v>2942</c:v>
                </c:pt>
                <c:pt idx="78">
                  <c:v>3042</c:v>
                </c:pt>
                <c:pt idx="79">
                  <c:v>3127</c:v>
                </c:pt>
                <c:pt idx="81">
                  <c:v>2624</c:v>
                </c:pt>
                <c:pt idx="82">
                  <c:v>2752</c:v>
                </c:pt>
                <c:pt idx="84">
                  <c:v>2641</c:v>
                </c:pt>
                <c:pt idx="85">
                  <c:v>2494</c:v>
                </c:pt>
                <c:pt idx="87">
                  <c:v>2535</c:v>
                </c:pt>
                <c:pt idx="88">
                  <c:v>2738</c:v>
                </c:pt>
                <c:pt idx="90">
                  <c:v>2438</c:v>
                </c:pt>
                <c:pt idx="91">
                  <c:v>2249</c:v>
                </c:pt>
                <c:pt idx="93">
                  <c:v>2387</c:v>
                </c:pt>
                <c:pt idx="94">
                  <c:v>2647</c:v>
                </c:pt>
                <c:pt idx="96">
                  <c:v>2629</c:v>
                </c:pt>
                <c:pt idx="97">
                  <c:v>2744</c:v>
                </c:pt>
                <c:pt idx="99">
                  <c:v>2849</c:v>
                </c:pt>
                <c:pt idx="100">
                  <c:v>3074</c:v>
                </c:pt>
                <c:pt idx="102">
                  <c:v>2821</c:v>
                </c:pt>
                <c:pt idx="103">
                  <c:v>2774</c:v>
                </c:pt>
                <c:pt idx="105">
                  <c:v>2845</c:v>
                </c:pt>
                <c:pt idx="106">
                  <c:v>2921</c:v>
                </c:pt>
                <c:pt idx="108">
                  <c:v>2649</c:v>
                </c:pt>
                <c:pt idx="109">
                  <c:v>2925</c:v>
                </c:pt>
                <c:pt idx="111">
                  <c:v>2324</c:v>
                </c:pt>
                <c:pt idx="112">
                  <c:v>2535</c:v>
                </c:pt>
                <c:pt idx="114">
                  <c:v>2238</c:v>
                </c:pt>
                <c:pt idx="115">
                  <c:v>2532</c:v>
                </c:pt>
                <c:pt idx="117">
                  <c:v>2629</c:v>
                </c:pt>
                <c:pt idx="118">
                  <c:v>2724</c:v>
                </c:pt>
                <c:pt idx="120">
                  <c:v>2479</c:v>
                </c:pt>
                <c:pt idx="121">
                  <c:v>2412</c:v>
                </c:pt>
                <c:pt idx="123">
                  <c:v>2187</c:v>
                </c:pt>
                <c:pt idx="124">
                  <c:v>2388</c:v>
                </c:pt>
                <c:pt idx="126">
                  <c:v>2422</c:v>
                </c:pt>
                <c:pt idx="127">
                  <c:v>2438</c:v>
                </c:pt>
                <c:pt idx="129">
                  <c:v>2647</c:v>
                </c:pt>
                <c:pt idx="130">
                  <c:v>2619</c:v>
                </c:pt>
                <c:pt idx="132">
                  <c:v>2347</c:v>
                </c:pt>
                <c:pt idx="133">
                  <c:v>2315</c:v>
                </c:pt>
                <c:pt idx="135">
                  <c:v>2239</c:v>
                </c:pt>
                <c:pt idx="136">
                  <c:v>2384</c:v>
                </c:pt>
                <c:pt idx="138">
                  <c:v>2042</c:v>
                </c:pt>
                <c:pt idx="139">
                  <c:v>2166</c:v>
                </c:pt>
              </c:numCache>
            </c:numRef>
          </c:xVal>
          <c:yVal>
            <c:numRef>
              <c:f>replacement!$C$6:$C$146</c:f>
              <c:numCache>
                <c:formatCode>0.00_);[Red]\(0.00\)</c:formatCode>
                <c:ptCount val="141"/>
                <c:pt idx="0">
                  <c:v>1.1299999999999999</c:v>
                </c:pt>
                <c:pt idx="1">
                  <c:v>1.29</c:v>
                </c:pt>
                <c:pt idx="3">
                  <c:v>1.25</c:v>
                </c:pt>
                <c:pt idx="4">
                  <c:v>1.43</c:v>
                </c:pt>
                <c:pt idx="6">
                  <c:v>1.36</c:v>
                </c:pt>
                <c:pt idx="7">
                  <c:v>1.47</c:v>
                </c:pt>
                <c:pt idx="9">
                  <c:v>1.19</c:v>
                </c:pt>
                <c:pt idx="10">
                  <c:v>1.31</c:v>
                </c:pt>
                <c:pt idx="12">
                  <c:v>1.27</c:v>
                </c:pt>
                <c:pt idx="13">
                  <c:v>1.35</c:v>
                </c:pt>
                <c:pt idx="15">
                  <c:v>1.39</c:v>
                </c:pt>
                <c:pt idx="16">
                  <c:v>1.45</c:v>
                </c:pt>
                <c:pt idx="18">
                  <c:v>1.46</c:v>
                </c:pt>
                <c:pt idx="19">
                  <c:v>1.57</c:v>
                </c:pt>
                <c:pt idx="21">
                  <c:v>1.24</c:v>
                </c:pt>
                <c:pt idx="22">
                  <c:v>1.48</c:v>
                </c:pt>
                <c:pt idx="24">
                  <c:v>1.35</c:v>
                </c:pt>
                <c:pt idx="25">
                  <c:v>1.45</c:v>
                </c:pt>
                <c:pt idx="27">
                  <c:v>1.32</c:v>
                </c:pt>
                <c:pt idx="28">
                  <c:v>1.47</c:v>
                </c:pt>
                <c:pt idx="30">
                  <c:v>1.18</c:v>
                </c:pt>
                <c:pt idx="31">
                  <c:v>1.36</c:v>
                </c:pt>
                <c:pt idx="33">
                  <c:v>1.18</c:v>
                </c:pt>
                <c:pt idx="34">
                  <c:v>1.34</c:v>
                </c:pt>
                <c:pt idx="36">
                  <c:v>0.98</c:v>
                </c:pt>
                <c:pt idx="37">
                  <c:v>1.21</c:v>
                </c:pt>
                <c:pt idx="39">
                  <c:v>1.17</c:v>
                </c:pt>
                <c:pt idx="40">
                  <c:v>1.34</c:v>
                </c:pt>
                <c:pt idx="42">
                  <c:v>1.29</c:v>
                </c:pt>
                <c:pt idx="43">
                  <c:v>1.41</c:v>
                </c:pt>
                <c:pt idx="45">
                  <c:v>1.33</c:v>
                </c:pt>
                <c:pt idx="46">
                  <c:v>1.55</c:v>
                </c:pt>
                <c:pt idx="48">
                  <c:v>1.31</c:v>
                </c:pt>
                <c:pt idx="49">
                  <c:v>1.54</c:v>
                </c:pt>
                <c:pt idx="51">
                  <c:v>1.47</c:v>
                </c:pt>
                <c:pt idx="52">
                  <c:v>1.62</c:v>
                </c:pt>
                <c:pt idx="54">
                  <c:v>1.31</c:v>
                </c:pt>
                <c:pt idx="55">
                  <c:v>1.5</c:v>
                </c:pt>
                <c:pt idx="57">
                  <c:v>1.39</c:v>
                </c:pt>
                <c:pt idx="58">
                  <c:v>1.56</c:v>
                </c:pt>
                <c:pt idx="60">
                  <c:v>1.28</c:v>
                </c:pt>
                <c:pt idx="61">
                  <c:v>1.51</c:v>
                </c:pt>
                <c:pt idx="63">
                  <c:v>1.34</c:v>
                </c:pt>
                <c:pt idx="64">
                  <c:v>1.52</c:v>
                </c:pt>
                <c:pt idx="66">
                  <c:v>1.3</c:v>
                </c:pt>
                <c:pt idx="67">
                  <c:v>1.54</c:v>
                </c:pt>
                <c:pt idx="69">
                  <c:v>1.29</c:v>
                </c:pt>
                <c:pt idx="70">
                  <c:v>1.49</c:v>
                </c:pt>
                <c:pt idx="72">
                  <c:v>1.34</c:v>
                </c:pt>
                <c:pt idx="73">
                  <c:v>1.54</c:v>
                </c:pt>
                <c:pt idx="75">
                  <c:v>1.1299999999999999</c:v>
                </c:pt>
                <c:pt idx="76">
                  <c:v>1.31</c:v>
                </c:pt>
                <c:pt idx="78">
                  <c:v>1.1599999999999999</c:v>
                </c:pt>
                <c:pt idx="79">
                  <c:v>1.35</c:v>
                </c:pt>
                <c:pt idx="81">
                  <c:v>1.2</c:v>
                </c:pt>
                <c:pt idx="82">
                  <c:v>1.47</c:v>
                </c:pt>
                <c:pt idx="84">
                  <c:v>1.1200000000000001</c:v>
                </c:pt>
                <c:pt idx="85">
                  <c:v>1.33</c:v>
                </c:pt>
                <c:pt idx="87">
                  <c:v>1.26</c:v>
                </c:pt>
                <c:pt idx="88">
                  <c:v>1.52</c:v>
                </c:pt>
                <c:pt idx="90">
                  <c:v>1.44</c:v>
                </c:pt>
                <c:pt idx="91">
                  <c:v>1.66</c:v>
                </c:pt>
                <c:pt idx="93">
                  <c:v>1.4</c:v>
                </c:pt>
                <c:pt idx="94">
                  <c:v>1.72</c:v>
                </c:pt>
                <c:pt idx="96">
                  <c:v>1.31</c:v>
                </c:pt>
                <c:pt idx="97">
                  <c:v>1.54</c:v>
                </c:pt>
                <c:pt idx="99">
                  <c:v>1.3</c:v>
                </c:pt>
                <c:pt idx="100">
                  <c:v>1.56</c:v>
                </c:pt>
                <c:pt idx="102">
                  <c:v>1.33</c:v>
                </c:pt>
                <c:pt idx="103">
                  <c:v>1.57</c:v>
                </c:pt>
                <c:pt idx="105">
                  <c:v>1.21</c:v>
                </c:pt>
                <c:pt idx="106">
                  <c:v>1.51</c:v>
                </c:pt>
                <c:pt idx="108">
                  <c:v>1.39</c:v>
                </c:pt>
                <c:pt idx="109">
                  <c:v>1.65</c:v>
                </c:pt>
                <c:pt idx="111">
                  <c:v>1.3</c:v>
                </c:pt>
                <c:pt idx="112">
                  <c:v>1.54</c:v>
                </c:pt>
                <c:pt idx="114">
                  <c:v>1.3</c:v>
                </c:pt>
                <c:pt idx="115">
                  <c:v>1.56</c:v>
                </c:pt>
                <c:pt idx="117">
                  <c:v>1.21</c:v>
                </c:pt>
                <c:pt idx="118">
                  <c:v>1.51</c:v>
                </c:pt>
                <c:pt idx="120">
                  <c:v>1.44</c:v>
                </c:pt>
                <c:pt idx="121">
                  <c:v>1.64</c:v>
                </c:pt>
                <c:pt idx="123">
                  <c:v>1.39</c:v>
                </c:pt>
                <c:pt idx="124">
                  <c:v>1.7</c:v>
                </c:pt>
                <c:pt idx="126">
                  <c:v>1.42</c:v>
                </c:pt>
                <c:pt idx="127">
                  <c:v>1.67</c:v>
                </c:pt>
                <c:pt idx="129">
                  <c:v>1.39</c:v>
                </c:pt>
                <c:pt idx="130">
                  <c:v>1.62</c:v>
                </c:pt>
                <c:pt idx="132">
                  <c:v>1.46</c:v>
                </c:pt>
                <c:pt idx="133">
                  <c:v>1.73</c:v>
                </c:pt>
                <c:pt idx="135">
                  <c:v>1.44</c:v>
                </c:pt>
                <c:pt idx="136">
                  <c:v>1.69</c:v>
                </c:pt>
                <c:pt idx="138">
                  <c:v>1.71</c:v>
                </c:pt>
                <c:pt idx="139">
                  <c:v>1.94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replacement!$A$6:$A$146</c15:f>
                <c15:dlblRangeCache>
                  <c:ptCount val="141"/>
                  <c:pt idx="0">
                    <c:v>北海道</c:v>
                  </c:pt>
                  <c:pt idx="3">
                    <c:v>青森</c:v>
                  </c:pt>
                  <c:pt idx="6">
                    <c:v>岩手</c:v>
                  </c:pt>
                  <c:pt idx="9">
                    <c:v>宮城</c:v>
                  </c:pt>
                  <c:pt idx="12">
                    <c:v>秋田</c:v>
                  </c:pt>
                  <c:pt idx="15">
                    <c:v>山形</c:v>
                  </c:pt>
                  <c:pt idx="18">
                    <c:v>福島</c:v>
                  </c:pt>
                  <c:pt idx="21">
                    <c:v>茨城</c:v>
                  </c:pt>
                  <c:pt idx="24">
                    <c:v>栃木</c:v>
                  </c:pt>
                  <c:pt idx="27">
                    <c:v>群馬</c:v>
                  </c:pt>
                  <c:pt idx="30">
                    <c:v>埼玉</c:v>
                  </c:pt>
                  <c:pt idx="33">
                    <c:v>千葉</c:v>
                  </c:pt>
                  <c:pt idx="36">
                    <c:v>東京</c:v>
                  </c:pt>
                  <c:pt idx="39">
                    <c:v>神奈川</c:v>
                  </c:pt>
                  <c:pt idx="42">
                    <c:v>新潟</c:v>
                  </c:pt>
                  <c:pt idx="45">
                    <c:v>富山</c:v>
                  </c:pt>
                  <c:pt idx="48">
                    <c:v>石川</c:v>
                  </c:pt>
                  <c:pt idx="51">
                    <c:v>福井</c:v>
                  </c:pt>
                  <c:pt idx="54">
                    <c:v>山梨</c:v>
                  </c:pt>
                  <c:pt idx="57">
                    <c:v>長野</c:v>
                  </c:pt>
                  <c:pt idx="60">
                    <c:v>岐阜</c:v>
                  </c:pt>
                  <c:pt idx="63">
                    <c:v>静岡</c:v>
                  </c:pt>
                  <c:pt idx="66">
                    <c:v>愛知</c:v>
                  </c:pt>
                  <c:pt idx="69">
                    <c:v>三重</c:v>
                  </c:pt>
                  <c:pt idx="72">
                    <c:v>滋賀</c:v>
                  </c:pt>
                  <c:pt idx="75">
                    <c:v>京都</c:v>
                  </c:pt>
                  <c:pt idx="78">
                    <c:v>大阪</c:v>
                  </c:pt>
                  <c:pt idx="81">
                    <c:v>兵庫</c:v>
                  </c:pt>
                  <c:pt idx="84">
                    <c:v>奈良</c:v>
                  </c:pt>
                  <c:pt idx="87">
                    <c:v>和歌山</c:v>
                  </c:pt>
                  <c:pt idx="90">
                    <c:v>鳥取</c:v>
                  </c:pt>
                  <c:pt idx="93">
                    <c:v>島根</c:v>
                  </c:pt>
                  <c:pt idx="96">
                    <c:v>岡山</c:v>
                  </c:pt>
                  <c:pt idx="99">
                    <c:v>広島</c:v>
                  </c:pt>
                  <c:pt idx="102">
                    <c:v>山口</c:v>
                  </c:pt>
                  <c:pt idx="105">
                    <c:v>徳島</c:v>
                  </c:pt>
                  <c:pt idx="108">
                    <c:v>香川</c:v>
                  </c:pt>
                  <c:pt idx="111">
                    <c:v>愛媛</c:v>
                  </c:pt>
                  <c:pt idx="114">
                    <c:v>高知</c:v>
                  </c:pt>
                  <c:pt idx="117">
                    <c:v>福岡</c:v>
                  </c:pt>
                  <c:pt idx="120">
                    <c:v>佐賀</c:v>
                  </c:pt>
                  <c:pt idx="123">
                    <c:v>長崎</c:v>
                  </c:pt>
                  <c:pt idx="126">
                    <c:v>熊本</c:v>
                  </c:pt>
                  <c:pt idx="129">
                    <c:v>大分</c:v>
                  </c:pt>
                  <c:pt idx="132">
                    <c:v>宮崎</c:v>
                  </c:pt>
                  <c:pt idx="135">
                    <c:v>鹿児島</c:v>
                  </c:pt>
                  <c:pt idx="138">
                    <c:v>沖縄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A1C-46A5-8F8F-4A371F0A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94943"/>
        <c:axId val="243867391"/>
      </c:scatterChart>
      <c:valAx>
        <c:axId val="231594943"/>
        <c:scaling>
          <c:orientation val="minMax"/>
          <c:max val="550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chemeClr val="tx1"/>
                    </a:solidFill>
                  </a:rPr>
                  <a:t>1</a:t>
                </a:r>
                <a:r>
                  <a:rPr lang="ja-JP" altLang="en-US" sz="1200">
                    <a:solidFill>
                      <a:schemeClr val="tx1"/>
                    </a:solidFill>
                  </a:rPr>
                  <a:t>人あたり県民所得（千円）</a:t>
                </a:r>
              </a:p>
            </c:rich>
          </c:tx>
          <c:layout>
            <c:manualLayout>
              <c:xMode val="edge"/>
              <c:yMode val="edge"/>
              <c:x val="0.80644966809927177"/>
              <c:y val="0.94626666530731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3867391"/>
        <c:crosses val="autoZero"/>
        <c:crossBetween val="midCat"/>
      </c:valAx>
      <c:valAx>
        <c:axId val="243867391"/>
        <c:scaling>
          <c:orientation val="minMax"/>
          <c:max val="2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>
                    <a:solidFill>
                      <a:schemeClr val="tx1"/>
                    </a:solidFill>
                  </a:rPr>
                  <a:t>合計特殊出生率（人）</a:t>
                </a:r>
              </a:p>
            </c:rich>
          </c:tx>
          <c:layout>
            <c:manualLayout>
              <c:xMode val="edge"/>
              <c:yMode val="edge"/>
              <c:x val="2.1837271063294555E-2"/>
              <c:y val="2.64676602844172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1594943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27151B-BF00-4346-B253-EC3789B3AA64}">
  <sheetPr/>
  <sheetViews>
    <sheetView zoomScale="71" workbookViewId="0" zoomToFit="1"/>
  </sheetView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46972" cy="671669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C8259D-DCA5-4CB4-A173-9965FFA0F3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A4" sqref="A4"/>
    </sheetView>
  </sheetViews>
  <sheetFormatPr defaultRowHeight="18" x14ac:dyDescent="0.55000000000000004"/>
  <cols>
    <col min="1" max="1" width="10.58203125" customWidth="1"/>
    <col min="2" max="5" width="20.58203125" style="10" customWidth="1"/>
  </cols>
  <sheetData>
    <row r="1" spans="1:5" x14ac:dyDescent="0.55000000000000004">
      <c r="B1" s="10" t="s">
        <v>53</v>
      </c>
      <c r="C1" s="10" t="s">
        <v>54</v>
      </c>
      <c r="D1" s="10" t="s">
        <v>53</v>
      </c>
      <c r="E1" s="10" t="s">
        <v>54</v>
      </c>
    </row>
    <row r="2" spans="1:5" x14ac:dyDescent="0.55000000000000004">
      <c r="A2" s="12"/>
      <c r="B2" s="13" t="s">
        <v>55</v>
      </c>
      <c r="C2" s="13" t="s">
        <v>56</v>
      </c>
      <c r="D2" s="13" t="s">
        <v>55</v>
      </c>
      <c r="E2" s="13" t="s">
        <v>56</v>
      </c>
    </row>
    <row r="3" spans="1:5" x14ac:dyDescent="0.55000000000000004">
      <c r="A3" s="12"/>
      <c r="B3" s="13" t="s">
        <v>57</v>
      </c>
      <c r="C3" s="13" t="s">
        <v>59</v>
      </c>
      <c r="D3" s="13" t="s">
        <v>58</v>
      </c>
      <c r="E3" s="13" t="s">
        <v>60</v>
      </c>
    </row>
    <row r="4" spans="1:5" x14ac:dyDescent="0.55000000000000004">
      <c r="A4" s="25"/>
      <c r="B4" s="26" t="s">
        <v>4</v>
      </c>
      <c r="C4" s="26"/>
      <c r="D4" s="26" t="s">
        <v>5</v>
      </c>
      <c r="E4" s="26"/>
    </row>
    <row r="5" spans="1:5" x14ac:dyDescent="0.55000000000000004">
      <c r="A5" s="1"/>
      <c r="B5" s="27" t="s">
        <v>0</v>
      </c>
      <c r="C5" s="27" t="s">
        <v>2</v>
      </c>
      <c r="D5" s="27" t="s">
        <v>1</v>
      </c>
      <c r="E5" s="27" t="s">
        <v>3</v>
      </c>
    </row>
    <row r="6" spans="1:5" x14ac:dyDescent="0.55000000000000004">
      <c r="A6" t="s">
        <v>6</v>
      </c>
      <c r="B6" s="4">
        <v>2545</v>
      </c>
      <c r="C6" s="5">
        <v>1.1299999999999999</v>
      </c>
      <c r="D6" s="6">
        <v>2589</v>
      </c>
      <c r="E6" s="5">
        <v>1.29</v>
      </c>
    </row>
    <row r="7" spans="1:5" x14ac:dyDescent="0.55000000000000004">
      <c r="A7" t="s">
        <v>7</v>
      </c>
      <c r="B7" s="4">
        <v>2160</v>
      </c>
      <c r="C7" s="5">
        <v>1.25</v>
      </c>
      <c r="D7" s="6">
        <v>2462</v>
      </c>
      <c r="E7" s="5">
        <v>1.43</v>
      </c>
    </row>
    <row r="8" spans="1:5" x14ac:dyDescent="0.55000000000000004">
      <c r="A8" t="s">
        <v>8</v>
      </c>
      <c r="B8" s="4">
        <v>2412</v>
      </c>
      <c r="C8" s="5">
        <v>1.36</v>
      </c>
      <c r="D8" s="6">
        <v>2760</v>
      </c>
      <c r="E8" s="5">
        <v>1.47</v>
      </c>
    </row>
    <row r="9" spans="1:5" x14ac:dyDescent="0.55000000000000004">
      <c r="A9" t="s">
        <v>9</v>
      </c>
      <c r="B9" s="4">
        <v>2521</v>
      </c>
      <c r="C9" s="5">
        <v>1.19</v>
      </c>
      <c r="D9" s="6">
        <v>2987</v>
      </c>
      <c r="E9" s="5">
        <v>1.31</v>
      </c>
    </row>
    <row r="10" spans="1:5" x14ac:dyDescent="0.55000000000000004">
      <c r="A10" t="s">
        <v>10</v>
      </c>
      <c r="B10" s="4">
        <v>2343</v>
      </c>
      <c r="C10" s="5">
        <v>1.27</v>
      </c>
      <c r="D10" s="6">
        <v>2420</v>
      </c>
      <c r="E10" s="5">
        <v>1.35</v>
      </c>
    </row>
    <row r="11" spans="1:5" x14ac:dyDescent="0.55000000000000004">
      <c r="A11" t="s">
        <v>11</v>
      </c>
      <c r="B11" s="4">
        <v>2377</v>
      </c>
      <c r="C11" s="5">
        <v>1.39</v>
      </c>
      <c r="D11" s="6">
        <v>2677</v>
      </c>
      <c r="E11" s="5">
        <v>1.45</v>
      </c>
    </row>
    <row r="12" spans="1:5" x14ac:dyDescent="0.55000000000000004">
      <c r="A12" t="s">
        <v>12</v>
      </c>
      <c r="B12" s="4">
        <v>2637</v>
      </c>
      <c r="C12" s="5">
        <v>1.46</v>
      </c>
      <c r="D12" s="6">
        <v>2941</v>
      </c>
      <c r="E12" s="5">
        <v>1.57</v>
      </c>
    </row>
    <row r="13" spans="1:5" x14ac:dyDescent="0.55000000000000004">
      <c r="A13" t="s">
        <v>13</v>
      </c>
      <c r="B13" s="4">
        <v>2977</v>
      </c>
      <c r="C13" s="5">
        <v>1.24</v>
      </c>
      <c r="D13" s="6">
        <v>3079</v>
      </c>
      <c r="E13" s="5">
        <v>1.48</v>
      </c>
    </row>
    <row r="14" spans="1:5" x14ac:dyDescent="0.55000000000000004">
      <c r="A14" t="s">
        <v>14</v>
      </c>
      <c r="B14" s="4">
        <v>3054</v>
      </c>
      <c r="C14" s="5">
        <v>1.35</v>
      </c>
      <c r="D14" s="6">
        <v>3481</v>
      </c>
      <c r="E14" s="5">
        <v>1.45</v>
      </c>
    </row>
    <row r="15" spans="1:5" x14ac:dyDescent="0.55000000000000004">
      <c r="A15" t="s">
        <v>15</v>
      </c>
      <c r="B15" s="4">
        <v>2911</v>
      </c>
      <c r="C15" s="5">
        <v>1.32</v>
      </c>
      <c r="D15" s="6">
        <v>3145</v>
      </c>
      <c r="E15" s="5">
        <v>1.47</v>
      </c>
    </row>
    <row r="16" spans="1:5" x14ac:dyDescent="0.55000000000000004">
      <c r="A16" t="s">
        <v>16</v>
      </c>
      <c r="B16" s="4">
        <v>2909</v>
      </c>
      <c r="C16" s="5">
        <v>1.18</v>
      </c>
      <c r="D16" s="6">
        <v>2977</v>
      </c>
      <c r="E16" s="5">
        <v>1.36</v>
      </c>
    </row>
    <row r="17" spans="1:5" x14ac:dyDescent="0.55000000000000004">
      <c r="A17" t="s">
        <v>17</v>
      </c>
      <c r="B17" s="4">
        <v>3085</v>
      </c>
      <c r="C17" s="5">
        <v>1.18</v>
      </c>
      <c r="D17" s="6">
        <v>2920</v>
      </c>
      <c r="E17" s="5">
        <v>1.34</v>
      </c>
    </row>
    <row r="18" spans="1:5" x14ac:dyDescent="0.55000000000000004">
      <c r="A18" t="s">
        <v>18</v>
      </c>
      <c r="B18" s="4">
        <v>4267</v>
      </c>
      <c r="C18" s="5">
        <v>0.98</v>
      </c>
      <c r="D18" s="6">
        <v>5378</v>
      </c>
      <c r="E18" s="5">
        <v>1.21</v>
      </c>
    </row>
    <row r="19" spans="1:5" x14ac:dyDescent="0.55000000000000004">
      <c r="A19" t="s">
        <v>19</v>
      </c>
      <c r="B19" s="4">
        <v>3184</v>
      </c>
      <c r="C19" s="5">
        <v>1.17</v>
      </c>
      <c r="D19" s="6">
        <v>2986</v>
      </c>
      <c r="E19" s="5">
        <v>1.34</v>
      </c>
    </row>
    <row r="20" spans="1:5" x14ac:dyDescent="0.55000000000000004">
      <c r="A20" t="s">
        <v>20</v>
      </c>
      <c r="B20" s="4">
        <v>2705</v>
      </c>
      <c r="C20" s="5">
        <v>1.29</v>
      </c>
      <c r="D20" s="6">
        <v>2778</v>
      </c>
      <c r="E20" s="5">
        <v>1.41</v>
      </c>
    </row>
    <row r="21" spans="1:5" x14ac:dyDescent="0.55000000000000004">
      <c r="A21" t="s">
        <v>21</v>
      </c>
      <c r="B21" s="4">
        <v>3024</v>
      </c>
      <c r="C21" s="5">
        <v>1.33</v>
      </c>
      <c r="D21" s="6">
        <v>3373</v>
      </c>
      <c r="E21" s="5">
        <v>1.55</v>
      </c>
    </row>
    <row r="22" spans="1:5" x14ac:dyDescent="0.55000000000000004">
      <c r="A22" t="s">
        <v>22</v>
      </c>
      <c r="B22" s="4">
        <v>2853</v>
      </c>
      <c r="C22" s="5">
        <v>1.31</v>
      </c>
      <c r="D22" s="6">
        <v>2949</v>
      </c>
      <c r="E22" s="5">
        <v>1.54</v>
      </c>
    </row>
    <row r="23" spans="1:5" x14ac:dyDescent="0.55000000000000004">
      <c r="A23" t="s">
        <v>23</v>
      </c>
      <c r="B23" s="4">
        <v>2898</v>
      </c>
      <c r="C23" s="5">
        <v>1.47</v>
      </c>
      <c r="D23" s="6">
        <v>3196</v>
      </c>
      <c r="E23" s="5">
        <v>1.62</v>
      </c>
    </row>
    <row r="24" spans="1:5" x14ac:dyDescent="0.55000000000000004">
      <c r="A24" t="s">
        <v>24</v>
      </c>
      <c r="B24" s="4">
        <v>2651</v>
      </c>
      <c r="C24" s="5">
        <v>1.31</v>
      </c>
      <c r="D24" s="6">
        <v>2785</v>
      </c>
      <c r="E24" s="5">
        <v>1.5</v>
      </c>
    </row>
    <row r="25" spans="1:5" x14ac:dyDescent="0.55000000000000004">
      <c r="A25" t="s">
        <v>25</v>
      </c>
      <c r="B25" s="4">
        <v>2737</v>
      </c>
      <c r="C25" s="5">
        <v>1.39</v>
      </c>
      <c r="D25" s="6">
        <v>2927</v>
      </c>
      <c r="E25" s="5">
        <v>1.56</v>
      </c>
    </row>
    <row r="26" spans="1:5" x14ac:dyDescent="0.55000000000000004">
      <c r="A26" t="s">
        <v>26</v>
      </c>
      <c r="B26" s="4">
        <v>2851</v>
      </c>
      <c r="C26" s="5">
        <v>1.28</v>
      </c>
      <c r="D26" s="6">
        <v>2755</v>
      </c>
      <c r="E26" s="5">
        <v>1.51</v>
      </c>
    </row>
    <row r="27" spans="1:5" x14ac:dyDescent="0.55000000000000004">
      <c r="A27" t="s">
        <v>27</v>
      </c>
      <c r="B27" s="4">
        <v>3226</v>
      </c>
      <c r="C27" s="5">
        <v>1.34</v>
      </c>
      <c r="D27" s="6">
        <v>3316</v>
      </c>
      <c r="E27" s="5">
        <v>1.52</v>
      </c>
    </row>
    <row r="28" spans="1:5" x14ac:dyDescent="0.55000000000000004">
      <c r="A28" s="1" t="s">
        <v>28</v>
      </c>
      <c r="B28" s="7">
        <v>3403</v>
      </c>
      <c r="C28" s="8">
        <v>1.3</v>
      </c>
      <c r="D28" s="9">
        <v>3677</v>
      </c>
      <c r="E28" s="8">
        <v>1.54</v>
      </c>
    </row>
    <row r="29" spans="1:5" x14ac:dyDescent="0.55000000000000004">
      <c r="A29" t="s">
        <v>29</v>
      </c>
      <c r="B29" s="4">
        <v>2940</v>
      </c>
      <c r="C29" s="5">
        <v>1.29</v>
      </c>
      <c r="D29" s="6">
        <v>3556</v>
      </c>
      <c r="E29" s="5">
        <v>1.49</v>
      </c>
    </row>
    <row r="30" spans="1:5" x14ac:dyDescent="0.55000000000000004">
      <c r="A30" t="s">
        <v>30</v>
      </c>
      <c r="B30" s="4">
        <v>3205</v>
      </c>
      <c r="C30" s="5">
        <v>1.34</v>
      </c>
      <c r="D30" s="6">
        <v>3058</v>
      </c>
      <c r="E30" s="5">
        <v>1.54</v>
      </c>
    </row>
    <row r="31" spans="1:5" x14ac:dyDescent="0.55000000000000004">
      <c r="A31" t="s">
        <v>31</v>
      </c>
      <c r="B31" s="4">
        <v>2839</v>
      </c>
      <c r="C31" s="5">
        <v>1.1299999999999999</v>
      </c>
      <c r="D31" s="6">
        <v>2942</v>
      </c>
      <c r="E31" s="5">
        <v>1.31</v>
      </c>
    </row>
    <row r="32" spans="1:5" x14ac:dyDescent="0.55000000000000004">
      <c r="A32" t="s">
        <v>32</v>
      </c>
      <c r="B32" s="4">
        <v>3042</v>
      </c>
      <c r="C32" s="5">
        <v>1.1599999999999999</v>
      </c>
      <c r="D32" s="6">
        <v>3127</v>
      </c>
      <c r="E32" s="5">
        <v>1.35</v>
      </c>
    </row>
    <row r="33" spans="1:5" x14ac:dyDescent="0.55000000000000004">
      <c r="A33" t="s">
        <v>33</v>
      </c>
      <c r="B33" s="4">
        <v>2624</v>
      </c>
      <c r="C33" s="5">
        <v>1.2</v>
      </c>
      <c r="D33" s="6">
        <v>2752</v>
      </c>
      <c r="E33" s="5">
        <v>1.47</v>
      </c>
    </row>
    <row r="34" spans="1:5" x14ac:dyDescent="0.55000000000000004">
      <c r="A34" t="s">
        <v>34</v>
      </c>
      <c r="B34" s="4">
        <v>2641</v>
      </c>
      <c r="C34" s="5">
        <v>1.1200000000000001</v>
      </c>
      <c r="D34" s="6">
        <v>2494</v>
      </c>
      <c r="E34" s="5">
        <v>1.33</v>
      </c>
    </row>
    <row r="35" spans="1:5" x14ac:dyDescent="0.55000000000000004">
      <c r="A35" t="s">
        <v>35</v>
      </c>
      <c r="B35" s="4">
        <v>2535</v>
      </c>
      <c r="C35" s="5">
        <v>1.26</v>
      </c>
      <c r="D35" s="6">
        <v>2738</v>
      </c>
      <c r="E35" s="5">
        <v>1.52</v>
      </c>
    </row>
    <row r="36" spans="1:5" x14ac:dyDescent="0.55000000000000004">
      <c r="A36" t="s">
        <v>36</v>
      </c>
      <c r="B36" s="4">
        <v>2438</v>
      </c>
      <c r="C36" s="5">
        <v>1.44</v>
      </c>
      <c r="D36" s="6">
        <v>2249</v>
      </c>
      <c r="E36" s="5">
        <v>1.66</v>
      </c>
    </row>
    <row r="37" spans="1:5" x14ac:dyDescent="0.55000000000000004">
      <c r="A37" t="s">
        <v>37</v>
      </c>
      <c r="B37" s="4">
        <v>2387</v>
      </c>
      <c r="C37" s="5">
        <v>1.4</v>
      </c>
      <c r="D37" s="6">
        <v>2647</v>
      </c>
      <c r="E37" s="5">
        <v>1.72</v>
      </c>
    </row>
    <row r="38" spans="1:5" x14ac:dyDescent="0.55000000000000004">
      <c r="A38" t="s">
        <v>38</v>
      </c>
      <c r="B38" s="4">
        <v>2629</v>
      </c>
      <c r="C38" s="5">
        <v>1.31</v>
      </c>
      <c r="D38" s="6">
        <v>2744</v>
      </c>
      <c r="E38" s="5">
        <v>1.54</v>
      </c>
    </row>
    <row r="39" spans="1:5" x14ac:dyDescent="0.55000000000000004">
      <c r="A39" t="s">
        <v>39</v>
      </c>
      <c r="B39" s="4">
        <v>2849</v>
      </c>
      <c r="C39" s="5">
        <v>1.3</v>
      </c>
      <c r="D39" s="6">
        <v>3074</v>
      </c>
      <c r="E39" s="5">
        <v>1.56</v>
      </c>
    </row>
    <row r="40" spans="1:5" x14ac:dyDescent="0.55000000000000004">
      <c r="A40" t="s">
        <v>40</v>
      </c>
      <c r="B40" s="4">
        <v>2821</v>
      </c>
      <c r="C40" s="5">
        <v>1.33</v>
      </c>
      <c r="D40" s="6">
        <v>2774</v>
      </c>
      <c r="E40" s="5">
        <v>1.57</v>
      </c>
    </row>
    <row r="41" spans="1:5" x14ac:dyDescent="0.55000000000000004">
      <c r="A41" t="s">
        <v>41</v>
      </c>
      <c r="B41" s="4">
        <v>2845</v>
      </c>
      <c r="C41" s="5">
        <v>1.21</v>
      </c>
      <c r="D41" s="6">
        <v>2921</v>
      </c>
      <c r="E41" s="5">
        <v>1.51</v>
      </c>
    </row>
    <row r="42" spans="1:5" x14ac:dyDescent="0.55000000000000004">
      <c r="A42" t="s">
        <v>42</v>
      </c>
      <c r="B42" s="4">
        <v>2649</v>
      </c>
      <c r="C42" s="5">
        <v>1.39</v>
      </c>
      <c r="D42" s="6">
        <v>2925</v>
      </c>
      <c r="E42" s="5">
        <v>1.65</v>
      </c>
    </row>
    <row r="43" spans="1:5" x14ac:dyDescent="0.55000000000000004">
      <c r="A43" t="s">
        <v>43</v>
      </c>
      <c r="B43" s="4">
        <v>2324</v>
      </c>
      <c r="C43" s="5">
        <v>1.3</v>
      </c>
      <c r="D43" s="6">
        <v>2535</v>
      </c>
      <c r="E43" s="5">
        <v>1.54</v>
      </c>
    </row>
    <row r="44" spans="1:5" x14ac:dyDescent="0.55000000000000004">
      <c r="A44" t="s">
        <v>44</v>
      </c>
      <c r="B44" s="4">
        <v>2238</v>
      </c>
      <c r="C44" s="5">
        <v>1.3</v>
      </c>
      <c r="D44" s="6">
        <v>2532</v>
      </c>
      <c r="E44" s="5">
        <v>1.56</v>
      </c>
    </row>
    <row r="45" spans="1:5" x14ac:dyDescent="0.55000000000000004">
      <c r="A45" t="s">
        <v>45</v>
      </c>
      <c r="B45" s="4">
        <v>2629</v>
      </c>
      <c r="C45" s="5">
        <v>1.21</v>
      </c>
      <c r="D45" s="6">
        <v>2724</v>
      </c>
      <c r="E45" s="5">
        <v>1.51</v>
      </c>
    </row>
    <row r="46" spans="1:5" x14ac:dyDescent="0.55000000000000004">
      <c r="A46" t="s">
        <v>46</v>
      </c>
      <c r="B46" s="4">
        <v>2479</v>
      </c>
      <c r="C46" s="5">
        <v>1.44</v>
      </c>
      <c r="D46" s="6">
        <v>2412</v>
      </c>
      <c r="E46" s="5">
        <v>1.64</v>
      </c>
    </row>
    <row r="47" spans="1:5" x14ac:dyDescent="0.55000000000000004">
      <c r="A47" t="s">
        <v>47</v>
      </c>
      <c r="B47" s="4">
        <v>2187</v>
      </c>
      <c r="C47" s="5">
        <v>1.39</v>
      </c>
      <c r="D47" s="6">
        <v>2388</v>
      </c>
      <c r="E47" s="5">
        <v>1.7</v>
      </c>
    </row>
    <row r="48" spans="1:5" x14ac:dyDescent="0.55000000000000004">
      <c r="A48" t="s">
        <v>48</v>
      </c>
      <c r="B48" s="4">
        <v>2422</v>
      </c>
      <c r="C48" s="5">
        <v>1.42</v>
      </c>
      <c r="D48" s="6">
        <v>2438</v>
      </c>
      <c r="E48" s="5">
        <v>1.67</v>
      </c>
    </row>
    <row r="49" spans="1:5" x14ac:dyDescent="0.55000000000000004">
      <c r="A49" t="s">
        <v>49</v>
      </c>
      <c r="B49" s="4">
        <v>2647</v>
      </c>
      <c r="C49" s="5">
        <v>1.39</v>
      </c>
      <c r="D49" s="6">
        <v>2619</v>
      </c>
      <c r="E49" s="5">
        <v>1.62</v>
      </c>
    </row>
    <row r="50" spans="1:5" x14ac:dyDescent="0.55000000000000004">
      <c r="A50" t="s">
        <v>50</v>
      </c>
      <c r="B50" s="4">
        <v>2347</v>
      </c>
      <c r="C50" s="5">
        <v>1.46</v>
      </c>
      <c r="D50" s="6">
        <v>2315</v>
      </c>
      <c r="E50" s="5">
        <v>1.73</v>
      </c>
    </row>
    <row r="51" spans="1:5" x14ac:dyDescent="0.55000000000000004">
      <c r="A51" t="s">
        <v>51</v>
      </c>
      <c r="B51" s="4">
        <v>2239</v>
      </c>
      <c r="C51" s="5">
        <v>1.44</v>
      </c>
      <c r="D51" s="6">
        <v>2384</v>
      </c>
      <c r="E51" s="5">
        <v>1.69</v>
      </c>
    </row>
    <row r="52" spans="1:5" x14ac:dyDescent="0.55000000000000004">
      <c r="A52" s="1" t="s">
        <v>52</v>
      </c>
      <c r="B52" s="7">
        <v>2042</v>
      </c>
      <c r="C52" s="8">
        <v>1.71</v>
      </c>
      <c r="D52" s="9">
        <v>2166</v>
      </c>
      <c r="E52" s="8">
        <v>1.94</v>
      </c>
    </row>
    <row r="53" spans="1:5" x14ac:dyDescent="0.55000000000000004">
      <c r="B53" s="2"/>
      <c r="C53" s="11"/>
      <c r="D53" s="3"/>
    </row>
  </sheetData>
  <phoneticPr fontId="1"/>
  <printOptions horizontalCentered="1"/>
  <pageMargins left="0.39370078740157483" right="0.39370078740157483" top="1.1811023622047245" bottom="0.78740157480314965" header="0.78740157480314965" footer="0.39370078740157483"/>
  <pageSetup paperSize="9" scale="73" orientation="portrait" r:id="rId1"/>
  <headerFooter>
    <oddHeader>&amp;C&amp;14表1．データ一覧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6988-8356-4C2E-AFAB-F8F5CCFE537C}">
  <dimension ref="A1:E146"/>
  <sheetViews>
    <sheetView topLeftCell="A133" workbookViewId="0">
      <selection activeCell="A146" sqref="A146"/>
    </sheetView>
  </sheetViews>
  <sheetFormatPr defaultRowHeight="18" x14ac:dyDescent="0.55000000000000004"/>
  <cols>
    <col min="1" max="1" width="10.58203125" customWidth="1"/>
    <col min="2" max="5" width="20.58203125" style="10" customWidth="1"/>
  </cols>
  <sheetData>
    <row r="1" spans="1:5" x14ac:dyDescent="0.55000000000000004">
      <c r="A1" s="28" t="s">
        <v>61</v>
      </c>
      <c r="B1" s="29" t="s">
        <v>0</v>
      </c>
      <c r="C1" s="29" t="s">
        <v>2</v>
      </c>
    </row>
    <row r="2" spans="1:5" x14ac:dyDescent="0.55000000000000004">
      <c r="A2" s="30"/>
      <c r="B2" s="31" t="s">
        <v>1</v>
      </c>
      <c r="C2" s="31" t="s">
        <v>3</v>
      </c>
      <c r="D2" s="13"/>
      <c r="E2" s="13"/>
    </row>
    <row r="3" spans="1:5" x14ac:dyDescent="0.55000000000000004">
      <c r="A3" s="30"/>
      <c r="B3" s="31"/>
      <c r="C3" s="31"/>
      <c r="D3" s="13"/>
      <c r="E3" s="13"/>
    </row>
    <row r="5" spans="1:5" x14ac:dyDescent="0.55000000000000004">
      <c r="A5" s="1"/>
      <c r="B5" s="27"/>
      <c r="C5" s="27"/>
      <c r="D5" s="16"/>
      <c r="E5" s="16"/>
    </row>
    <row r="6" spans="1:5" x14ac:dyDescent="0.55000000000000004">
      <c r="A6" t="s">
        <v>6</v>
      </c>
      <c r="B6" s="19">
        <f ca="1">OFFSET(data!$A$4,INT(ROW()/3),1)</f>
        <v>2545</v>
      </c>
      <c r="C6" s="22">
        <f ca="1">OFFSET(data!$A$4,INT(ROW()/3),2)</f>
        <v>1.1299999999999999</v>
      </c>
      <c r="D6" s="14"/>
      <c r="E6" s="15"/>
    </row>
    <row r="7" spans="1:5" x14ac:dyDescent="0.55000000000000004">
      <c r="A7" s="17"/>
      <c r="B7" s="19">
        <f ca="1">OFFSET(data!$A$4,INT(ROW()/3),3)</f>
        <v>2589</v>
      </c>
      <c r="C7" s="22">
        <f ca="1">OFFSET(data!$A$4,INT(ROW()/3),4)</f>
        <v>1.29</v>
      </c>
      <c r="D7" s="13"/>
      <c r="E7" s="13"/>
    </row>
    <row r="8" spans="1:5" x14ac:dyDescent="0.55000000000000004">
      <c r="A8" s="17"/>
      <c r="B8" s="20"/>
      <c r="C8" s="23"/>
      <c r="D8" s="13"/>
      <c r="E8" s="13"/>
    </row>
    <row r="9" spans="1:5" x14ac:dyDescent="0.55000000000000004">
      <c r="A9" t="s">
        <v>7</v>
      </c>
      <c r="B9" s="19">
        <f ca="1">OFFSET(data!$A$4,INT(ROW()/3),1)</f>
        <v>2160</v>
      </c>
      <c r="C9" s="22">
        <f ca="1">OFFSET(data!$A$4,INT(ROW()/3),2)</f>
        <v>1.25</v>
      </c>
      <c r="D9" s="14"/>
      <c r="E9" s="15"/>
    </row>
    <row r="10" spans="1:5" x14ac:dyDescent="0.55000000000000004">
      <c r="B10" s="19">
        <f ca="1">OFFSET(data!$A$4,INT(ROW()/3),3)</f>
        <v>2462</v>
      </c>
      <c r="C10" s="22">
        <f ca="1">OFFSET(data!$A$4,INT(ROW()/3),4)</f>
        <v>1.43</v>
      </c>
      <c r="D10" s="14"/>
      <c r="E10" s="15"/>
    </row>
    <row r="11" spans="1:5" x14ac:dyDescent="0.55000000000000004">
      <c r="B11" s="20"/>
      <c r="C11" s="23"/>
      <c r="D11" s="14"/>
      <c r="E11" s="15"/>
    </row>
    <row r="12" spans="1:5" x14ac:dyDescent="0.55000000000000004">
      <c r="A12" t="s">
        <v>8</v>
      </c>
      <c r="B12" s="19">
        <f ca="1">OFFSET(data!$A$4,INT(ROW()/3),1)</f>
        <v>2412</v>
      </c>
      <c r="C12" s="22">
        <f ca="1">OFFSET(data!$A$4,INT(ROW()/3),2)</f>
        <v>1.36</v>
      </c>
      <c r="D12" s="14"/>
      <c r="E12" s="15"/>
    </row>
    <row r="13" spans="1:5" x14ac:dyDescent="0.55000000000000004">
      <c r="B13" s="19">
        <f ca="1">OFFSET(data!$A$4,INT(ROW()/3),3)</f>
        <v>2760</v>
      </c>
      <c r="C13" s="22">
        <f ca="1">OFFSET(data!$A$4,INT(ROW()/3),4)</f>
        <v>1.47</v>
      </c>
      <c r="D13" s="14"/>
      <c r="E13" s="15"/>
    </row>
    <row r="14" spans="1:5" x14ac:dyDescent="0.55000000000000004">
      <c r="B14" s="20"/>
      <c r="C14" s="23"/>
      <c r="D14" s="14"/>
      <c r="E14" s="15"/>
    </row>
    <row r="15" spans="1:5" x14ac:dyDescent="0.55000000000000004">
      <c r="A15" t="s">
        <v>9</v>
      </c>
      <c r="B15" s="19">
        <f ca="1">OFFSET(data!$A$4,INT(ROW()/3),1)</f>
        <v>2521</v>
      </c>
      <c r="C15" s="22">
        <f ca="1">OFFSET(data!$A$4,INT(ROW()/3),2)</f>
        <v>1.19</v>
      </c>
      <c r="D15" s="14"/>
      <c r="E15" s="15"/>
    </row>
    <row r="16" spans="1:5" x14ac:dyDescent="0.55000000000000004">
      <c r="B16" s="19">
        <f ca="1">OFFSET(data!$A$4,INT(ROW()/3),3)</f>
        <v>2987</v>
      </c>
      <c r="C16" s="22">
        <f ca="1">OFFSET(data!$A$4,INT(ROW()/3),4)</f>
        <v>1.31</v>
      </c>
      <c r="D16" s="14"/>
      <c r="E16" s="15"/>
    </row>
    <row r="17" spans="1:5" x14ac:dyDescent="0.55000000000000004">
      <c r="B17" s="20"/>
      <c r="C17" s="23"/>
      <c r="D17" s="14"/>
      <c r="E17" s="15"/>
    </row>
    <row r="18" spans="1:5" x14ac:dyDescent="0.55000000000000004">
      <c r="A18" t="s">
        <v>10</v>
      </c>
      <c r="B18" s="19">
        <f ca="1">OFFSET(data!$A$4,INT(ROW()/3),1)</f>
        <v>2343</v>
      </c>
      <c r="C18" s="22">
        <f ca="1">OFFSET(data!$A$4,INT(ROW()/3),2)</f>
        <v>1.27</v>
      </c>
      <c r="D18" s="14"/>
      <c r="E18" s="15"/>
    </row>
    <row r="19" spans="1:5" x14ac:dyDescent="0.55000000000000004">
      <c r="B19" s="19">
        <f ca="1">OFFSET(data!$A$4,INT(ROW()/3),3)</f>
        <v>2420</v>
      </c>
      <c r="C19" s="22">
        <f ca="1">OFFSET(data!$A$4,INT(ROW()/3),4)</f>
        <v>1.35</v>
      </c>
      <c r="D19" s="14"/>
      <c r="E19" s="15"/>
    </row>
    <row r="20" spans="1:5" x14ac:dyDescent="0.55000000000000004">
      <c r="B20" s="20"/>
      <c r="C20" s="23"/>
      <c r="D20" s="14"/>
      <c r="E20" s="15"/>
    </row>
    <row r="21" spans="1:5" x14ac:dyDescent="0.55000000000000004">
      <c r="A21" t="s">
        <v>11</v>
      </c>
      <c r="B21" s="19">
        <f ca="1">OFFSET(data!$A$4,INT(ROW()/3),1)</f>
        <v>2377</v>
      </c>
      <c r="C21" s="22">
        <f ca="1">OFFSET(data!$A$4,INT(ROW()/3),2)</f>
        <v>1.39</v>
      </c>
      <c r="D21" s="14"/>
      <c r="E21" s="15"/>
    </row>
    <row r="22" spans="1:5" x14ac:dyDescent="0.55000000000000004">
      <c r="B22" s="19">
        <f ca="1">OFFSET(data!$A$4,INT(ROW()/3),3)</f>
        <v>2677</v>
      </c>
      <c r="C22" s="22">
        <f ca="1">OFFSET(data!$A$4,INT(ROW()/3),4)</f>
        <v>1.45</v>
      </c>
      <c r="D22" s="14"/>
      <c r="E22" s="15"/>
    </row>
    <row r="23" spans="1:5" x14ac:dyDescent="0.55000000000000004">
      <c r="B23" s="20"/>
      <c r="C23" s="23"/>
      <c r="D23" s="14"/>
      <c r="E23" s="15"/>
    </row>
    <row r="24" spans="1:5" x14ac:dyDescent="0.55000000000000004">
      <c r="A24" t="s">
        <v>12</v>
      </c>
      <c r="B24" s="19">
        <f ca="1">OFFSET(data!$A$4,INT(ROW()/3),1)</f>
        <v>2637</v>
      </c>
      <c r="C24" s="22">
        <f ca="1">OFFSET(data!$A$4,INT(ROW()/3),2)</f>
        <v>1.46</v>
      </c>
      <c r="D24" s="14"/>
      <c r="E24" s="15"/>
    </row>
    <row r="25" spans="1:5" x14ac:dyDescent="0.55000000000000004">
      <c r="B25" s="19">
        <f ca="1">OFFSET(data!$A$4,INT(ROW()/3),3)</f>
        <v>2941</v>
      </c>
      <c r="C25" s="22">
        <f ca="1">OFFSET(data!$A$4,INT(ROW()/3),4)</f>
        <v>1.57</v>
      </c>
      <c r="D25" s="14"/>
      <c r="E25" s="15"/>
    </row>
    <row r="26" spans="1:5" x14ac:dyDescent="0.55000000000000004">
      <c r="B26" s="20"/>
      <c r="C26" s="23"/>
      <c r="D26" s="14"/>
      <c r="E26" s="15"/>
    </row>
    <row r="27" spans="1:5" x14ac:dyDescent="0.55000000000000004">
      <c r="A27" t="s">
        <v>13</v>
      </c>
      <c r="B27" s="19">
        <f ca="1">OFFSET(data!$A$4,INT(ROW()/3),1)</f>
        <v>2977</v>
      </c>
      <c r="C27" s="22">
        <f ca="1">OFFSET(data!$A$4,INT(ROW()/3),2)</f>
        <v>1.24</v>
      </c>
      <c r="D27" s="14"/>
      <c r="E27" s="15"/>
    </row>
    <row r="28" spans="1:5" x14ac:dyDescent="0.55000000000000004">
      <c r="B28" s="19">
        <f ca="1">OFFSET(data!$A$4,INT(ROW()/3),3)</f>
        <v>3079</v>
      </c>
      <c r="C28" s="22">
        <f ca="1">OFFSET(data!$A$4,INT(ROW()/3),4)</f>
        <v>1.48</v>
      </c>
      <c r="D28" s="14"/>
      <c r="E28" s="15"/>
    </row>
    <row r="29" spans="1:5" x14ac:dyDescent="0.55000000000000004">
      <c r="B29" s="20"/>
      <c r="C29" s="23"/>
      <c r="D29" s="14"/>
      <c r="E29" s="15"/>
    </row>
    <row r="30" spans="1:5" x14ac:dyDescent="0.55000000000000004">
      <c r="A30" s="12" t="s">
        <v>14</v>
      </c>
      <c r="B30" s="19">
        <f ca="1">OFFSET(data!$A$4,INT(ROW()/3),1)</f>
        <v>3054</v>
      </c>
      <c r="C30" s="22">
        <f ca="1">OFFSET(data!$A$4,INT(ROW()/3),2)</f>
        <v>1.35</v>
      </c>
      <c r="D30" s="3"/>
      <c r="E30" s="18"/>
    </row>
    <row r="31" spans="1:5" x14ac:dyDescent="0.55000000000000004">
      <c r="B31" s="19">
        <f ca="1">OFFSET(data!$A$4,INT(ROW()/3),3)</f>
        <v>3481</v>
      </c>
      <c r="C31" s="22">
        <f ca="1">OFFSET(data!$A$4,INT(ROW()/3),4)</f>
        <v>1.45</v>
      </c>
      <c r="D31" s="14"/>
      <c r="E31" s="15"/>
    </row>
    <row r="32" spans="1:5" x14ac:dyDescent="0.55000000000000004">
      <c r="B32" s="20"/>
      <c r="C32" s="23"/>
      <c r="D32" s="14"/>
      <c r="E32" s="15"/>
    </row>
    <row r="33" spans="1:5" x14ac:dyDescent="0.55000000000000004">
      <c r="A33" t="s">
        <v>15</v>
      </c>
      <c r="B33" s="19">
        <f ca="1">OFFSET(data!$A$4,INT(ROW()/3),1)</f>
        <v>2911</v>
      </c>
      <c r="C33" s="22">
        <f ca="1">OFFSET(data!$A$4,INT(ROW()/3),2)</f>
        <v>1.32</v>
      </c>
      <c r="D33" s="14"/>
      <c r="E33" s="15"/>
    </row>
    <row r="34" spans="1:5" x14ac:dyDescent="0.55000000000000004">
      <c r="B34" s="19">
        <f ca="1">OFFSET(data!$A$4,INT(ROW()/3),3)</f>
        <v>3145</v>
      </c>
      <c r="C34" s="22">
        <f ca="1">OFFSET(data!$A$4,INT(ROW()/3),4)</f>
        <v>1.47</v>
      </c>
      <c r="D34" s="14"/>
      <c r="E34" s="15"/>
    </row>
    <row r="35" spans="1:5" x14ac:dyDescent="0.55000000000000004">
      <c r="B35" s="20"/>
      <c r="C35" s="23"/>
      <c r="D35" s="14"/>
      <c r="E35" s="15"/>
    </row>
    <row r="36" spans="1:5" x14ac:dyDescent="0.55000000000000004">
      <c r="A36" t="s">
        <v>16</v>
      </c>
      <c r="B36" s="19">
        <f ca="1">OFFSET(data!$A$4,INT(ROW()/3),1)</f>
        <v>2909</v>
      </c>
      <c r="C36" s="22">
        <f ca="1">OFFSET(data!$A$4,INT(ROW()/3),2)</f>
        <v>1.18</v>
      </c>
      <c r="D36" s="14"/>
      <c r="E36" s="15"/>
    </row>
    <row r="37" spans="1:5" x14ac:dyDescent="0.55000000000000004">
      <c r="B37" s="19">
        <f ca="1">OFFSET(data!$A$4,INT(ROW()/3),3)</f>
        <v>2977</v>
      </c>
      <c r="C37" s="22">
        <f ca="1">OFFSET(data!$A$4,INT(ROW()/3),4)</f>
        <v>1.36</v>
      </c>
      <c r="D37" s="14"/>
      <c r="E37" s="15"/>
    </row>
    <row r="38" spans="1:5" x14ac:dyDescent="0.55000000000000004">
      <c r="B38" s="20"/>
      <c r="C38" s="23"/>
      <c r="D38" s="14"/>
      <c r="E38" s="15"/>
    </row>
    <row r="39" spans="1:5" x14ac:dyDescent="0.55000000000000004">
      <c r="A39" t="s">
        <v>17</v>
      </c>
      <c r="B39" s="19">
        <f ca="1">OFFSET(data!$A$4,INT(ROW()/3),1)</f>
        <v>3085</v>
      </c>
      <c r="C39" s="22">
        <f ca="1">OFFSET(data!$A$4,INT(ROW()/3),2)</f>
        <v>1.18</v>
      </c>
      <c r="D39" s="14"/>
      <c r="E39" s="15"/>
    </row>
    <row r="40" spans="1:5" x14ac:dyDescent="0.55000000000000004">
      <c r="B40" s="19">
        <f ca="1">OFFSET(data!$A$4,INT(ROW()/3),3)</f>
        <v>2920</v>
      </c>
      <c r="C40" s="22">
        <f ca="1">OFFSET(data!$A$4,INT(ROW()/3),4)</f>
        <v>1.34</v>
      </c>
      <c r="D40" s="14"/>
      <c r="E40" s="15"/>
    </row>
    <row r="41" spans="1:5" x14ac:dyDescent="0.55000000000000004">
      <c r="B41" s="20"/>
      <c r="C41" s="23"/>
      <c r="D41" s="14"/>
      <c r="E41" s="15"/>
    </row>
    <row r="42" spans="1:5" x14ac:dyDescent="0.55000000000000004">
      <c r="A42" t="s">
        <v>18</v>
      </c>
      <c r="B42" s="19">
        <f ca="1">OFFSET(data!$A$4,INT(ROW()/3),1)</f>
        <v>4267</v>
      </c>
      <c r="C42" s="22">
        <f ca="1">OFFSET(data!$A$4,INT(ROW()/3),2)</f>
        <v>0.98</v>
      </c>
      <c r="D42" s="14"/>
      <c r="E42" s="15"/>
    </row>
    <row r="43" spans="1:5" x14ac:dyDescent="0.55000000000000004">
      <c r="B43" s="19">
        <f ca="1">OFFSET(data!$A$4,INT(ROW()/3),3)</f>
        <v>5378</v>
      </c>
      <c r="C43" s="22">
        <f ca="1">OFFSET(data!$A$4,INT(ROW()/3),4)</f>
        <v>1.21</v>
      </c>
      <c r="D43" s="14"/>
      <c r="E43" s="15"/>
    </row>
    <row r="44" spans="1:5" x14ac:dyDescent="0.55000000000000004">
      <c r="B44" s="20"/>
      <c r="C44" s="23"/>
      <c r="D44" s="14"/>
      <c r="E44" s="15"/>
    </row>
    <row r="45" spans="1:5" x14ac:dyDescent="0.55000000000000004">
      <c r="A45" t="s">
        <v>19</v>
      </c>
      <c r="B45" s="19">
        <f ca="1">OFFSET(data!$A$4,INT(ROW()/3),1)</f>
        <v>3184</v>
      </c>
      <c r="C45" s="22">
        <f ca="1">OFFSET(data!$A$4,INT(ROW()/3),2)</f>
        <v>1.17</v>
      </c>
      <c r="D45" s="14"/>
      <c r="E45" s="15"/>
    </row>
    <row r="46" spans="1:5" x14ac:dyDescent="0.55000000000000004">
      <c r="B46" s="19">
        <f ca="1">OFFSET(data!$A$4,INT(ROW()/3),3)</f>
        <v>2986</v>
      </c>
      <c r="C46" s="22">
        <f ca="1">OFFSET(data!$A$4,INT(ROW()/3),4)</f>
        <v>1.34</v>
      </c>
      <c r="D46" s="14"/>
      <c r="E46" s="15"/>
    </row>
    <row r="47" spans="1:5" x14ac:dyDescent="0.55000000000000004">
      <c r="B47" s="20"/>
      <c r="C47" s="23"/>
      <c r="D47" s="14"/>
      <c r="E47" s="15"/>
    </row>
    <row r="48" spans="1:5" x14ac:dyDescent="0.55000000000000004">
      <c r="A48" t="s">
        <v>20</v>
      </c>
      <c r="B48" s="19">
        <f ca="1">OFFSET(data!$A$4,INT(ROW()/3),1)</f>
        <v>2705</v>
      </c>
      <c r="C48" s="22">
        <f ca="1">OFFSET(data!$A$4,INT(ROW()/3),2)</f>
        <v>1.29</v>
      </c>
      <c r="D48" s="14"/>
      <c r="E48" s="15"/>
    </row>
    <row r="49" spans="1:5" x14ac:dyDescent="0.55000000000000004">
      <c r="B49" s="19">
        <f ca="1">OFFSET(data!$A$4,INT(ROW()/3),3)</f>
        <v>2778</v>
      </c>
      <c r="C49" s="22">
        <f ca="1">OFFSET(data!$A$4,INT(ROW()/3),4)</f>
        <v>1.41</v>
      </c>
      <c r="D49" s="14"/>
      <c r="E49" s="15"/>
    </row>
    <row r="50" spans="1:5" x14ac:dyDescent="0.55000000000000004">
      <c r="B50" s="20"/>
      <c r="C50" s="23"/>
      <c r="D50" s="14"/>
      <c r="E50" s="15"/>
    </row>
    <row r="51" spans="1:5" x14ac:dyDescent="0.55000000000000004">
      <c r="A51" t="s">
        <v>21</v>
      </c>
      <c r="B51" s="19">
        <f ca="1">OFFSET(data!$A$4,INT(ROW()/3),1)</f>
        <v>3024</v>
      </c>
      <c r="C51" s="22">
        <f ca="1">OFFSET(data!$A$4,INT(ROW()/3),2)</f>
        <v>1.33</v>
      </c>
      <c r="D51" s="14"/>
      <c r="E51" s="15"/>
    </row>
    <row r="52" spans="1:5" x14ac:dyDescent="0.55000000000000004">
      <c r="B52" s="19">
        <f ca="1">OFFSET(data!$A$4,INT(ROW()/3),3)</f>
        <v>3373</v>
      </c>
      <c r="C52" s="22">
        <f ca="1">OFFSET(data!$A$4,INT(ROW()/3),4)</f>
        <v>1.55</v>
      </c>
      <c r="D52" s="14"/>
      <c r="E52" s="15"/>
    </row>
    <row r="53" spans="1:5" x14ac:dyDescent="0.55000000000000004">
      <c r="B53" s="20"/>
      <c r="C53" s="23"/>
      <c r="D53" s="14"/>
      <c r="E53" s="15"/>
    </row>
    <row r="54" spans="1:5" x14ac:dyDescent="0.55000000000000004">
      <c r="A54" s="12" t="s">
        <v>22</v>
      </c>
      <c r="B54" s="19">
        <f ca="1">OFFSET(data!$A$4,INT(ROW()/3),1)</f>
        <v>2853</v>
      </c>
      <c r="C54" s="22">
        <f ca="1">OFFSET(data!$A$4,INT(ROW()/3),2)</f>
        <v>1.31</v>
      </c>
      <c r="D54" s="3"/>
      <c r="E54" s="18"/>
    </row>
    <row r="55" spans="1:5" x14ac:dyDescent="0.55000000000000004">
      <c r="B55" s="19">
        <f ca="1">OFFSET(data!$A$4,INT(ROW()/3),3)</f>
        <v>2949</v>
      </c>
      <c r="C55" s="22">
        <f ca="1">OFFSET(data!$A$4,INT(ROW()/3),4)</f>
        <v>1.54</v>
      </c>
      <c r="D55" s="14"/>
      <c r="E55" s="15"/>
    </row>
    <row r="56" spans="1:5" x14ac:dyDescent="0.55000000000000004">
      <c r="A56" s="17"/>
      <c r="B56" s="20"/>
      <c r="C56" s="23"/>
      <c r="D56" s="13"/>
      <c r="E56" s="13"/>
    </row>
    <row r="57" spans="1:5" x14ac:dyDescent="0.55000000000000004">
      <c r="A57" s="17" t="s">
        <v>23</v>
      </c>
      <c r="B57" s="19">
        <f ca="1">OFFSET(data!$A$4,INT(ROW()/3),1)</f>
        <v>2898</v>
      </c>
      <c r="C57" s="22">
        <f ca="1">OFFSET(data!$A$4,INT(ROW()/3),2)</f>
        <v>1.47</v>
      </c>
      <c r="D57" s="13"/>
      <c r="E57" s="13"/>
    </row>
    <row r="58" spans="1:5" x14ac:dyDescent="0.55000000000000004">
      <c r="B58" s="19">
        <f ca="1">OFFSET(data!$A$4,INT(ROW()/3),3)</f>
        <v>3196</v>
      </c>
      <c r="C58" s="22">
        <f ca="1">OFFSET(data!$A$4,INT(ROW()/3),4)</f>
        <v>1.62</v>
      </c>
      <c r="D58" s="14"/>
      <c r="E58" s="15"/>
    </row>
    <row r="59" spans="1:5" x14ac:dyDescent="0.55000000000000004">
      <c r="B59" s="20"/>
      <c r="C59" s="23"/>
      <c r="D59" s="14"/>
      <c r="E59" s="15"/>
    </row>
    <row r="60" spans="1:5" x14ac:dyDescent="0.55000000000000004">
      <c r="A60" t="s">
        <v>24</v>
      </c>
      <c r="B60" s="19">
        <f ca="1">OFFSET(data!$A$4,INT(ROW()/3),1)</f>
        <v>2651</v>
      </c>
      <c r="C60" s="22">
        <f ca="1">OFFSET(data!$A$4,INT(ROW()/3),2)</f>
        <v>1.31</v>
      </c>
      <c r="D60" s="14"/>
      <c r="E60" s="15"/>
    </row>
    <row r="61" spans="1:5" x14ac:dyDescent="0.55000000000000004">
      <c r="B61" s="19">
        <f ca="1">OFFSET(data!$A$4,INT(ROW()/3),3)</f>
        <v>2785</v>
      </c>
      <c r="C61" s="22">
        <f ca="1">OFFSET(data!$A$4,INT(ROW()/3),4)</f>
        <v>1.5</v>
      </c>
      <c r="D61" s="14"/>
      <c r="E61" s="15"/>
    </row>
    <row r="62" spans="1:5" x14ac:dyDescent="0.55000000000000004">
      <c r="B62" s="20"/>
      <c r="C62" s="23"/>
      <c r="D62" s="14"/>
      <c r="E62" s="15"/>
    </row>
    <row r="63" spans="1:5" x14ac:dyDescent="0.55000000000000004">
      <c r="A63" t="s">
        <v>25</v>
      </c>
      <c r="B63" s="19">
        <f ca="1">OFFSET(data!$A$4,INT(ROW()/3),1)</f>
        <v>2737</v>
      </c>
      <c r="C63" s="22">
        <f ca="1">OFFSET(data!$A$4,INT(ROW()/3),2)</f>
        <v>1.39</v>
      </c>
      <c r="D63" s="14"/>
      <c r="E63" s="15"/>
    </row>
    <row r="64" spans="1:5" x14ac:dyDescent="0.55000000000000004">
      <c r="B64" s="19">
        <f ca="1">OFFSET(data!$A$4,INT(ROW()/3),3)</f>
        <v>2927</v>
      </c>
      <c r="C64" s="22">
        <f ca="1">OFFSET(data!$A$4,INT(ROW()/3),4)</f>
        <v>1.56</v>
      </c>
      <c r="D64" s="14"/>
      <c r="E64" s="15"/>
    </row>
    <row r="65" spans="1:5" x14ac:dyDescent="0.55000000000000004">
      <c r="B65" s="20"/>
      <c r="C65" s="23"/>
      <c r="D65" s="14"/>
      <c r="E65" s="15"/>
    </row>
    <row r="66" spans="1:5" x14ac:dyDescent="0.55000000000000004">
      <c r="A66" t="s">
        <v>26</v>
      </c>
      <c r="B66" s="19">
        <f ca="1">OFFSET(data!$A$4,INT(ROW()/3),1)</f>
        <v>2851</v>
      </c>
      <c r="C66" s="22">
        <f ca="1">OFFSET(data!$A$4,INT(ROW()/3),2)</f>
        <v>1.28</v>
      </c>
      <c r="D66" s="14"/>
      <c r="E66" s="15"/>
    </row>
    <row r="67" spans="1:5" x14ac:dyDescent="0.55000000000000004">
      <c r="B67" s="19">
        <f ca="1">OFFSET(data!$A$4,INT(ROW()/3),3)</f>
        <v>2755</v>
      </c>
      <c r="C67" s="22">
        <f ca="1">OFFSET(data!$A$4,INT(ROW()/3),4)</f>
        <v>1.51</v>
      </c>
      <c r="D67" s="14"/>
      <c r="E67" s="15"/>
    </row>
    <row r="68" spans="1:5" x14ac:dyDescent="0.55000000000000004">
      <c r="B68" s="20"/>
      <c r="C68" s="23"/>
      <c r="D68" s="14"/>
      <c r="E68" s="15"/>
    </row>
    <row r="69" spans="1:5" x14ac:dyDescent="0.55000000000000004">
      <c r="A69" t="s">
        <v>27</v>
      </c>
      <c r="B69" s="19">
        <f ca="1">OFFSET(data!$A$4,INT(ROW()/3),1)</f>
        <v>3226</v>
      </c>
      <c r="C69" s="22">
        <f ca="1">OFFSET(data!$A$4,INT(ROW()/3),2)</f>
        <v>1.34</v>
      </c>
      <c r="D69" s="14"/>
      <c r="E69" s="15"/>
    </row>
    <row r="70" spans="1:5" x14ac:dyDescent="0.55000000000000004">
      <c r="B70" s="19">
        <f ca="1">OFFSET(data!$A$4,INT(ROW()/3),3)</f>
        <v>3316</v>
      </c>
      <c r="C70" s="22">
        <f ca="1">OFFSET(data!$A$4,INT(ROW()/3),4)</f>
        <v>1.52</v>
      </c>
      <c r="D70" s="14"/>
      <c r="E70" s="15"/>
    </row>
    <row r="71" spans="1:5" x14ac:dyDescent="0.55000000000000004">
      <c r="B71" s="20"/>
      <c r="C71" s="23"/>
      <c r="D71" s="14"/>
      <c r="E71" s="15"/>
    </row>
    <row r="72" spans="1:5" x14ac:dyDescent="0.55000000000000004">
      <c r="A72" t="s">
        <v>28</v>
      </c>
      <c r="B72" s="19">
        <f ca="1">OFFSET(data!$A$4,INT(ROW()/3),1)</f>
        <v>3403</v>
      </c>
      <c r="C72" s="22">
        <f ca="1">OFFSET(data!$A$4,INT(ROW()/3),2)</f>
        <v>1.3</v>
      </c>
      <c r="D72" s="14"/>
      <c r="E72" s="15"/>
    </row>
    <row r="73" spans="1:5" x14ac:dyDescent="0.55000000000000004">
      <c r="B73" s="19">
        <f ca="1">OFFSET(data!$A$4,INT(ROW()/3),3)</f>
        <v>3677</v>
      </c>
      <c r="C73" s="22">
        <f ca="1">OFFSET(data!$A$4,INT(ROW()/3),4)</f>
        <v>1.54</v>
      </c>
      <c r="D73" s="14"/>
      <c r="E73" s="15"/>
    </row>
    <row r="74" spans="1:5" x14ac:dyDescent="0.55000000000000004">
      <c r="B74" s="20"/>
      <c r="C74" s="23"/>
      <c r="D74" s="14"/>
      <c r="E74" s="15"/>
    </row>
    <row r="75" spans="1:5" x14ac:dyDescent="0.55000000000000004">
      <c r="A75" t="s">
        <v>29</v>
      </c>
      <c r="B75" s="19">
        <f ca="1">OFFSET(data!$A$4,INT(ROW()/3),1)</f>
        <v>2940</v>
      </c>
      <c r="C75" s="22">
        <f ca="1">OFFSET(data!$A$4,INT(ROW()/3),2)</f>
        <v>1.29</v>
      </c>
      <c r="D75" s="14"/>
      <c r="E75" s="15"/>
    </row>
    <row r="76" spans="1:5" x14ac:dyDescent="0.55000000000000004">
      <c r="B76" s="19">
        <f ca="1">OFFSET(data!$A$4,INT(ROW()/3),3)</f>
        <v>3556</v>
      </c>
      <c r="C76" s="22">
        <f ca="1">OFFSET(data!$A$4,INT(ROW()/3),4)</f>
        <v>1.49</v>
      </c>
      <c r="D76" s="14"/>
      <c r="E76" s="15"/>
    </row>
    <row r="77" spans="1:5" x14ac:dyDescent="0.55000000000000004">
      <c r="B77" s="20"/>
      <c r="C77" s="23"/>
      <c r="D77" s="14"/>
      <c r="E77" s="15"/>
    </row>
    <row r="78" spans="1:5" x14ac:dyDescent="0.55000000000000004">
      <c r="A78" t="s">
        <v>30</v>
      </c>
      <c r="B78" s="19">
        <f ca="1">OFFSET(data!$A$4,INT(ROW()/3),1)</f>
        <v>3205</v>
      </c>
      <c r="C78" s="22">
        <f ca="1">OFFSET(data!$A$4,INT(ROW()/3),2)</f>
        <v>1.34</v>
      </c>
      <c r="D78" s="14"/>
      <c r="E78" s="15"/>
    </row>
    <row r="79" spans="1:5" x14ac:dyDescent="0.55000000000000004">
      <c r="A79" s="12"/>
      <c r="B79" s="19">
        <f ca="1">OFFSET(data!$A$4,INT(ROW()/3),3)</f>
        <v>3058</v>
      </c>
      <c r="C79" s="22">
        <f ca="1">OFFSET(data!$A$4,INT(ROW()/3),4)</f>
        <v>1.54</v>
      </c>
      <c r="D79" s="3"/>
      <c r="E79" s="18"/>
    </row>
    <row r="80" spans="1:5" x14ac:dyDescent="0.55000000000000004">
      <c r="B80" s="20"/>
      <c r="C80" s="23"/>
      <c r="D80" s="14"/>
      <c r="E80" s="15"/>
    </row>
    <row r="81" spans="1:5" x14ac:dyDescent="0.55000000000000004">
      <c r="A81" t="s">
        <v>31</v>
      </c>
      <c r="B81" s="19">
        <f ca="1">OFFSET(data!$A$4,INT(ROW()/3),1)</f>
        <v>2839</v>
      </c>
      <c r="C81" s="22">
        <f ca="1">OFFSET(data!$A$4,INT(ROW()/3),2)</f>
        <v>1.1299999999999999</v>
      </c>
      <c r="D81" s="14"/>
      <c r="E81" s="15"/>
    </row>
    <row r="82" spans="1:5" x14ac:dyDescent="0.55000000000000004">
      <c r="B82" s="19">
        <f ca="1">OFFSET(data!$A$4,INT(ROW()/3),3)</f>
        <v>2942</v>
      </c>
      <c r="C82" s="22">
        <f ca="1">OFFSET(data!$A$4,INT(ROW()/3),4)</f>
        <v>1.31</v>
      </c>
      <c r="D82" s="14"/>
      <c r="E82" s="15"/>
    </row>
    <row r="83" spans="1:5" x14ac:dyDescent="0.55000000000000004">
      <c r="B83" s="20"/>
      <c r="C83" s="23"/>
      <c r="D83" s="14"/>
      <c r="E83" s="15"/>
    </row>
    <row r="84" spans="1:5" x14ac:dyDescent="0.55000000000000004">
      <c r="A84" t="s">
        <v>32</v>
      </c>
      <c r="B84" s="19">
        <f ca="1">OFFSET(data!$A$4,INT(ROW()/3),1)</f>
        <v>3042</v>
      </c>
      <c r="C84" s="22">
        <f ca="1">OFFSET(data!$A$4,INT(ROW()/3),2)</f>
        <v>1.1599999999999999</v>
      </c>
      <c r="D84" s="14"/>
      <c r="E84" s="15"/>
    </row>
    <row r="85" spans="1:5" x14ac:dyDescent="0.55000000000000004">
      <c r="B85" s="19">
        <f ca="1">OFFSET(data!$A$4,INT(ROW()/3),3)</f>
        <v>3127</v>
      </c>
      <c r="C85" s="22">
        <f ca="1">OFFSET(data!$A$4,INT(ROW()/3),4)</f>
        <v>1.35</v>
      </c>
      <c r="D85" s="14"/>
      <c r="E85" s="15"/>
    </row>
    <row r="86" spans="1:5" x14ac:dyDescent="0.55000000000000004">
      <c r="B86" s="20"/>
      <c r="C86" s="23"/>
      <c r="D86" s="14"/>
      <c r="E86" s="15"/>
    </row>
    <row r="87" spans="1:5" x14ac:dyDescent="0.55000000000000004">
      <c r="A87" t="s">
        <v>33</v>
      </c>
      <c r="B87" s="19">
        <f ca="1">OFFSET(data!$A$4,INT(ROW()/3),1)</f>
        <v>2624</v>
      </c>
      <c r="C87" s="22">
        <f ca="1">OFFSET(data!$A$4,INT(ROW()/3),2)</f>
        <v>1.2</v>
      </c>
      <c r="D87" s="14"/>
      <c r="E87" s="15"/>
    </row>
    <row r="88" spans="1:5" x14ac:dyDescent="0.55000000000000004">
      <c r="B88" s="19">
        <f ca="1">OFFSET(data!$A$4,INT(ROW()/3),3)</f>
        <v>2752</v>
      </c>
      <c r="C88" s="22">
        <f ca="1">OFFSET(data!$A$4,INT(ROW()/3),4)</f>
        <v>1.47</v>
      </c>
      <c r="D88" s="14"/>
      <c r="E88" s="15"/>
    </row>
    <row r="89" spans="1:5" x14ac:dyDescent="0.55000000000000004">
      <c r="B89" s="20"/>
      <c r="C89" s="23"/>
      <c r="D89" s="14"/>
      <c r="E89" s="15"/>
    </row>
    <row r="90" spans="1:5" x14ac:dyDescent="0.55000000000000004">
      <c r="A90" t="s">
        <v>34</v>
      </c>
      <c r="B90" s="19">
        <f ca="1">OFFSET(data!$A$4,INT(ROW()/3),1)</f>
        <v>2641</v>
      </c>
      <c r="C90" s="22">
        <f ca="1">OFFSET(data!$A$4,INT(ROW()/3),2)</f>
        <v>1.1200000000000001</v>
      </c>
      <c r="D90" s="14"/>
      <c r="E90" s="15"/>
    </row>
    <row r="91" spans="1:5" x14ac:dyDescent="0.55000000000000004">
      <c r="B91" s="19">
        <f ca="1">OFFSET(data!$A$4,INT(ROW()/3),3)</f>
        <v>2494</v>
      </c>
      <c r="C91" s="22">
        <f ca="1">OFFSET(data!$A$4,INT(ROW()/3),4)</f>
        <v>1.33</v>
      </c>
      <c r="D91" s="14"/>
      <c r="E91" s="15"/>
    </row>
    <row r="92" spans="1:5" x14ac:dyDescent="0.55000000000000004">
      <c r="B92" s="20"/>
      <c r="C92" s="23"/>
      <c r="D92" s="14"/>
      <c r="E92" s="15"/>
    </row>
    <row r="93" spans="1:5" x14ac:dyDescent="0.55000000000000004">
      <c r="A93" t="s">
        <v>35</v>
      </c>
      <c r="B93" s="19">
        <f ca="1">OFFSET(data!$A$4,INT(ROW()/3),1)</f>
        <v>2535</v>
      </c>
      <c r="C93" s="22">
        <f ca="1">OFFSET(data!$A$4,INT(ROW()/3),2)</f>
        <v>1.26</v>
      </c>
      <c r="D93" s="14"/>
      <c r="E93" s="15"/>
    </row>
    <row r="94" spans="1:5" x14ac:dyDescent="0.55000000000000004">
      <c r="B94" s="19">
        <f ca="1">OFFSET(data!$A$4,INT(ROW()/3),3)</f>
        <v>2738</v>
      </c>
      <c r="C94" s="22">
        <f ca="1">OFFSET(data!$A$4,INT(ROW()/3),4)</f>
        <v>1.52</v>
      </c>
      <c r="D94" s="14"/>
      <c r="E94" s="15"/>
    </row>
    <row r="95" spans="1:5" x14ac:dyDescent="0.55000000000000004">
      <c r="B95" s="20"/>
      <c r="C95" s="23"/>
      <c r="D95" s="14"/>
      <c r="E95" s="15"/>
    </row>
    <row r="96" spans="1:5" x14ac:dyDescent="0.55000000000000004">
      <c r="A96" t="s">
        <v>36</v>
      </c>
      <c r="B96" s="19">
        <f ca="1">OFFSET(data!$A$4,INT(ROW()/3),1)</f>
        <v>2438</v>
      </c>
      <c r="C96" s="22">
        <f ca="1">OFFSET(data!$A$4,INT(ROW()/3),2)</f>
        <v>1.44</v>
      </c>
      <c r="D96" s="14"/>
      <c r="E96" s="15"/>
    </row>
    <row r="97" spans="1:5" x14ac:dyDescent="0.55000000000000004">
      <c r="B97" s="19">
        <f ca="1">OFFSET(data!$A$4,INT(ROW()/3),3)</f>
        <v>2249</v>
      </c>
      <c r="C97" s="22">
        <f ca="1">OFFSET(data!$A$4,INT(ROW()/3),4)</f>
        <v>1.66</v>
      </c>
      <c r="D97" s="14"/>
      <c r="E97" s="15"/>
    </row>
    <row r="98" spans="1:5" x14ac:dyDescent="0.55000000000000004">
      <c r="B98" s="20"/>
      <c r="C98" s="23"/>
      <c r="D98" s="14"/>
      <c r="E98" s="15"/>
    </row>
    <row r="99" spans="1:5" x14ac:dyDescent="0.55000000000000004">
      <c r="A99" t="s">
        <v>37</v>
      </c>
      <c r="B99" s="19">
        <f ca="1">OFFSET(data!$A$4,INT(ROW()/3),1)</f>
        <v>2387</v>
      </c>
      <c r="C99" s="22">
        <f ca="1">OFFSET(data!$A$4,INT(ROW()/3),2)</f>
        <v>1.4</v>
      </c>
      <c r="D99" s="14"/>
      <c r="E99" s="15"/>
    </row>
    <row r="100" spans="1:5" x14ac:dyDescent="0.55000000000000004">
      <c r="B100" s="19">
        <f ca="1">OFFSET(data!$A$4,INT(ROW()/3),3)</f>
        <v>2647</v>
      </c>
      <c r="C100" s="22">
        <f ca="1">OFFSET(data!$A$4,INT(ROW()/3),4)</f>
        <v>1.72</v>
      </c>
      <c r="D100" s="14"/>
      <c r="E100" s="15"/>
    </row>
    <row r="101" spans="1:5" x14ac:dyDescent="0.55000000000000004">
      <c r="B101" s="20"/>
      <c r="C101" s="23"/>
      <c r="D101" s="14"/>
      <c r="E101" s="15"/>
    </row>
    <row r="102" spans="1:5" x14ac:dyDescent="0.55000000000000004">
      <c r="A102" t="s">
        <v>38</v>
      </c>
      <c r="B102" s="19">
        <f ca="1">OFFSET(data!$A$4,INT(ROW()/3),1)</f>
        <v>2629</v>
      </c>
      <c r="C102" s="22">
        <f ca="1">OFFSET(data!$A$4,INT(ROW()/3),2)</f>
        <v>1.31</v>
      </c>
      <c r="D102" s="14"/>
      <c r="E102" s="15"/>
    </row>
    <row r="103" spans="1:5" x14ac:dyDescent="0.55000000000000004">
      <c r="A103" s="12"/>
      <c r="B103" s="19">
        <f ca="1">OFFSET(data!$A$4,INT(ROW()/3),3)</f>
        <v>2744</v>
      </c>
      <c r="C103" s="22">
        <f ca="1">OFFSET(data!$A$4,INT(ROW()/3),4)</f>
        <v>1.54</v>
      </c>
      <c r="D103" s="3"/>
      <c r="E103" s="18"/>
    </row>
    <row r="104" spans="1:5" x14ac:dyDescent="0.55000000000000004">
      <c r="B104" s="20"/>
      <c r="C104" s="23"/>
      <c r="D104" s="14"/>
      <c r="E104" s="15"/>
    </row>
    <row r="105" spans="1:5" x14ac:dyDescent="0.55000000000000004">
      <c r="A105" s="17" t="s">
        <v>39</v>
      </c>
      <c r="B105" s="19">
        <f ca="1">OFFSET(data!$A$4,INT(ROW()/3),1)</f>
        <v>2849</v>
      </c>
      <c r="C105" s="22">
        <f ca="1">OFFSET(data!$A$4,INT(ROW()/3),2)</f>
        <v>1.3</v>
      </c>
      <c r="D105" s="13"/>
      <c r="E105" s="13"/>
    </row>
    <row r="106" spans="1:5" x14ac:dyDescent="0.55000000000000004">
      <c r="A106" s="17"/>
      <c r="B106" s="19">
        <f ca="1">OFFSET(data!$A$4,INT(ROW()/3),3)</f>
        <v>3074</v>
      </c>
      <c r="C106" s="22">
        <f ca="1">OFFSET(data!$A$4,INT(ROW()/3),4)</f>
        <v>1.56</v>
      </c>
      <c r="D106" s="13"/>
      <c r="E106" s="13"/>
    </row>
    <row r="107" spans="1:5" x14ac:dyDescent="0.55000000000000004">
      <c r="B107" s="20"/>
      <c r="C107" s="23"/>
      <c r="D107" s="14"/>
      <c r="E107" s="15"/>
    </row>
    <row r="108" spans="1:5" x14ac:dyDescent="0.55000000000000004">
      <c r="A108" t="s">
        <v>40</v>
      </c>
      <c r="B108" s="19">
        <f ca="1">OFFSET(data!$A$4,INT(ROW()/3),1)</f>
        <v>2821</v>
      </c>
      <c r="C108" s="22">
        <f ca="1">OFFSET(data!$A$4,INT(ROW()/3),2)</f>
        <v>1.33</v>
      </c>
      <c r="D108" s="14"/>
      <c r="E108" s="15"/>
    </row>
    <row r="109" spans="1:5" x14ac:dyDescent="0.55000000000000004">
      <c r="B109" s="19">
        <f ca="1">OFFSET(data!$A$4,INT(ROW()/3),3)</f>
        <v>2774</v>
      </c>
      <c r="C109" s="22">
        <f ca="1">OFFSET(data!$A$4,INT(ROW()/3),4)</f>
        <v>1.57</v>
      </c>
      <c r="D109" s="14"/>
      <c r="E109" s="15"/>
    </row>
    <row r="110" spans="1:5" x14ac:dyDescent="0.55000000000000004">
      <c r="B110" s="20"/>
      <c r="C110" s="23"/>
      <c r="D110" s="14"/>
      <c r="E110" s="15"/>
    </row>
    <row r="111" spans="1:5" x14ac:dyDescent="0.55000000000000004">
      <c r="A111" t="s">
        <v>41</v>
      </c>
      <c r="B111" s="19">
        <f ca="1">OFFSET(data!$A$4,INT(ROW()/3),1)</f>
        <v>2845</v>
      </c>
      <c r="C111" s="22">
        <f ca="1">OFFSET(data!$A$4,INT(ROW()/3),2)</f>
        <v>1.21</v>
      </c>
      <c r="D111" s="14"/>
      <c r="E111" s="15"/>
    </row>
    <row r="112" spans="1:5" x14ac:dyDescent="0.55000000000000004">
      <c r="B112" s="19">
        <f ca="1">OFFSET(data!$A$4,INT(ROW()/3),3)</f>
        <v>2921</v>
      </c>
      <c r="C112" s="22">
        <f ca="1">OFFSET(data!$A$4,INT(ROW()/3),4)</f>
        <v>1.51</v>
      </c>
      <c r="D112" s="14"/>
      <c r="E112" s="15"/>
    </row>
    <row r="113" spans="1:5" x14ac:dyDescent="0.55000000000000004">
      <c r="B113" s="20"/>
      <c r="C113" s="23"/>
      <c r="D113" s="14"/>
      <c r="E113" s="15"/>
    </row>
    <row r="114" spans="1:5" x14ac:dyDescent="0.55000000000000004">
      <c r="A114" t="s">
        <v>42</v>
      </c>
      <c r="B114" s="19">
        <f ca="1">OFFSET(data!$A$4,INT(ROW()/3),1)</f>
        <v>2649</v>
      </c>
      <c r="C114" s="22">
        <f ca="1">OFFSET(data!$A$4,INT(ROW()/3),2)</f>
        <v>1.39</v>
      </c>
      <c r="D114" s="14"/>
      <c r="E114" s="15"/>
    </row>
    <row r="115" spans="1:5" x14ac:dyDescent="0.55000000000000004">
      <c r="B115" s="19">
        <f ca="1">OFFSET(data!$A$4,INT(ROW()/3),3)</f>
        <v>2925</v>
      </c>
      <c r="C115" s="22">
        <f ca="1">OFFSET(data!$A$4,INT(ROW()/3),4)</f>
        <v>1.65</v>
      </c>
      <c r="D115" s="14"/>
      <c r="E115" s="15"/>
    </row>
    <row r="116" spans="1:5" x14ac:dyDescent="0.55000000000000004">
      <c r="B116" s="20"/>
      <c r="C116" s="23"/>
      <c r="D116" s="14"/>
      <c r="E116" s="15"/>
    </row>
    <row r="117" spans="1:5" x14ac:dyDescent="0.55000000000000004">
      <c r="A117" t="s">
        <v>43</v>
      </c>
      <c r="B117" s="19">
        <f ca="1">OFFSET(data!$A$4,INT(ROW()/3),1)</f>
        <v>2324</v>
      </c>
      <c r="C117" s="22">
        <f ca="1">OFFSET(data!$A$4,INT(ROW()/3),2)</f>
        <v>1.3</v>
      </c>
      <c r="D117" s="14"/>
      <c r="E117" s="15"/>
    </row>
    <row r="118" spans="1:5" x14ac:dyDescent="0.55000000000000004">
      <c r="B118" s="19">
        <f ca="1">OFFSET(data!$A$4,INT(ROW()/3),3)</f>
        <v>2535</v>
      </c>
      <c r="C118" s="22">
        <f ca="1">OFFSET(data!$A$4,INT(ROW()/3),4)</f>
        <v>1.54</v>
      </c>
      <c r="D118" s="14"/>
      <c r="E118" s="15"/>
    </row>
    <row r="119" spans="1:5" x14ac:dyDescent="0.55000000000000004">
      <c r="B119" s="20"/>
      <c r="C119" s="23"/>
      <c r="D119" s="14"/>
      <c r="E119" s="15"/>
    </row>
    <row r="120" spans="1:5" x14ac:dyDescent="0.55000000000000004">
      <c r="A120" t="s">
        <v>44</v>
      </c>
      <c r="B120" s="19">
        <f ca="1">OFFSET(data!$A$4,INT(ROW()/3),1)</f>
        <v>2238</v>
      </c>
      <c r="C120" s="22">
        <f ca="1">OFFSET(data!$A$4,INT(ROW()/3),2)</f>
        <v>1.3</v>
      </c>
      <c r="D120" s="14"/>
      <c r="E120" s="15"/>
    </row>
    <row r="121" spans="1:5" x14ac:dyDescent="0.55000000000000004">
      <c r="B121" s="19">
        <f ca="1">OFFSET(data!$A$4,INT(ROW()/3),3)</f>
        <v>2532</v>
      </c>
      <c r="C121" s="22">
        <f ca="1">OFFSET(data!$A$4,INT(ROW()/3),4)</f>
        <v>1.56</v>
      </c>
      <c r="D121" s="14"/>
      <c r="E121" s="15"/>
    </row>
    <row r="122" spans="1:5" x14ac:dyDescent="0.55000000000000004">
      <c r="B122" s="20"/>
      <c r="C122" s="23"/>
      <c r="D122" s="14"/>
      <c r="E122" s="15"/>
    </row>
    <row r="123" spans="1:5" x14ac:dyDescent="0.55000000000000004">
      <c r="A123" t="s">
        <v>45</v>
      </c>
      <c r="B123" s="19">
        <f ca="1">OFFSET(data!$A$4,INT(ROW()/3),1)</f>
        <v>2629</v>
      </c>
      <c r="C123" s="22">
        <f ca="1">OFFSET(data!$A$4,INT(ROW()/3),2)</f>
        <v>1.21</v>
      </c>
      <c r="D123" s="14"/>
      <c r="E123" s="15"/>
    </row>
    <row r="124" spans="1:5" x14ac:dyDescent="0.55000000000000004">
      <c r="B124" s="19">
        <f ca="1">OFFSET(data!$A$4,INT(ROW()/3),3)</f>
        <v>2724</v>
      </c>
      <c r="C124" s="22">
        <f ca="1">OFFSET(data!$A$4,INT(ROW()/3),4)</f>
        <v>1.51</v>
      </c>
      <c r="D124" s="14"/>
      <c r="E124" s="15"/>
    </row>
    <row r="125" spans="1:5" x14ac:dyDescent="0.55000000000000004">
      <c r="B125" s="20"/>
      <c r="C125" s="23"/>
      <c r="D125" s="14"/>
      <c r="E125" s="15"/>
    </row>
    <row r="126" spans="1:5" x14ac:dyDescent="0.55000000000000004">
      <c r="A126" t="s">
        <v>46</v>
      </c>
      <c r="B126" s="19">
        <f ca="1">OFFSET(data!$A$4,INT(ROW()/3),1)</f>
        <v>2479</v>
      </c>
      <c r="C126" s="22">
        <f ca="1">OFFSET(data!$A$4,INT(ROW()/3),2)</f>
        <v>1.44</v>
      </c>
      <c r="D126" s="14"/>
      <c r="E126" s="15"/>
    </row>
    <row r="127" spans="1:5" x14ac:dyDescent="0.55000000000000004">
      <c r="B127" s="19">
        <f ca="1">OFFSET(data!$A$4,INT(ROW()/3),3)</f>
        <v>2412</v>
      </c>
      <c r="C127" s="22">
        <f ca="1">OFFSET(data!$A$4,INT(ROW()/3),4)</f>
        <v>1.64</v>
      </c>
      <c r="D127" s="14"/>
      <c r="E127" s="15"/>
    </row>
    <row r="128" spans="1:5" x14ac:dyDescent="0.55000000000000004">
      <c r="A128" s="12"/>
      <c r="B128" s="20"/>
      <c r="C128" s="23"/>
      <c r="D128" s="3"/>
      <c r="E128" s="18"/>
    </row>
    <row r="129" spans="1:5" x14ac:dyDescent="0.55000000000000004">
      <c r="A129" t="s">
        <v>47</v>
      </c>
      <c r="B129" s="19">
        <f ca="1">OFFSET(data!$A$4,INT(ROW()/3),1)</f>
        <v>2187</v>
      </c>
      <c r="C129" s="22">
        <f ca="1">OFFSET(data!$A$4,INT(ROW()/3),2)</f>
        <v>1.39</v>
      </c>
      <c r="D129" s="14"/>
      <c r="E129" s="15"/>
    </row>
    <row r="130" spans="1:5" x14ac:dyDescent="0.55000000000000004">
      <c r="B130" s="19">
        <f ca="1">OFFSET(data!$A$4,INT(ROW()/3),3)</f>
        <v>2388</v>
      </c>
      <c r="C130" s="22">
        <f ca="1">OFFSET(data!$A$4,INT(ROW()/3),4)</f>
        <v>1.7</v>
      </c>
      <c r="D130" s="14"/>
      <c r="E130" s="15"/>
    </row>
    <row r="131" spans="1:5" x14ac:dyDescent="0.55000000000000004">
      <c r="B131" s="20"/>
      <c r="C131" s="23"/>
      <c r="D131" s="14"/>
      <c r="E131" s="15"/>
    </row>
    <row r="132" spans="1:5" x14ac:dyDescent="0.55000000000000004">
      <c r="A132" t="s">
        <v>48</v>
      </c>
      <c r="B132" s="19">
        <f ca="1">OFFSET(data!$A$4,INT(ROW()/3),1)</f>
        <v>2422</v>
      </c>
      <c r="C132" s="22">
        <f ca="1">OFFSET(data!$A$4,INT(ROW()/3),2)</f>
        <v>1.42</v>
      </c>
      <c r="D132" s="14"/>
      <c r="E132" s="15"/>
    </row>
    <row r="133" spans="1:5" x14ac:dyDescent="0.55000000000000004">
      <c r="B133" s="19">
        <f ca="1">OFFSET(data!$A$4,INT(ROW()/3),3)</f>
        <v>2438</v>
      </c>
      <c r="C133" s="22">
        <f ca="1">OFFSET(data!$A$4,INT(ROW()/3),4)</f>
        <v>1.67</v>
      </c>
      <c r="D133" s="14"/>
      <c r="E133" s="15"/>
    </row>
    <row r="134" spans="1:5" ht="18" customHeight="1" x14ac:dyDescent="0.55000000000000004">
      <c r="B134" s="20"/>
      <c r="C134" s="23"/>
      <c r="D134" s="14"/>
      <c r="E134" s="15"/>
    </row>
    <row r="135" spans="1:5" x14ac:dyDescent="0.55000000000000004">
      <c r="A135" t="s">
        <v>49</v>
      </c>
      <c r="B135" s="19">
        <f ca="1">OFFSET(data!$A$4,INT(ROW()/3),1)</f>
        <v>2647</v>
      </c>
      <c r="C135" s="22">
        <f ca="1">OFFSET(data!$A$4,INT(ROW()/3),2)</f>
        <v>1.39</v>
      </c>
      <c r="D135" s="14"/>
      <c r="E135" s="15"/>
    </row>
    <row r="136" spans="1:5" x14ac:dyDescent="0.55000000000000004">
      <c r="B136" s="19">
        <f ca="1">OFFSET(data!$A$4,INT(ROW()/3),3)</f>
        <v>2619</v>
      </c>
      <c r="C136" s="22">
        <f ca="1">OFFSET(data!$A$4,INT(ROW()/3),4)</f>
        <v>1.62</v>
      </c>
      <c r="D136" s="14"/>
      <c r="E136" s="15"/>
    </row>
    <row r="137" spans="1:5" x14ac:dyDescent="0.55000000000000004">
      <c r="B137" s="20"/>
      <c r="C137" s="23"/>
      <c r="D137" s="14"/>
      <c r="E137" s="15"/>
    </row>
    <row r="138" spans="1:5" x14ac:dyDescent="0.55000000000000004">
      <c r="A138" t="s">
        <v>50</v>
      </c>
      <c r="B138" s="19">
        <f ca="1">OFFSET(data!$A$4,INT(ROW()/3),1)</f>
        <v>2347</v>
      </c>
      <c r="C138" s="22">
        <f ca="1">OFFSET(data!$A$4,INT(ROW()/3),2)</f>
        <v>1.46</v>
      </c>
      <c r="D138" s="14"/>
      <c r="E138" s="15"/>
    </row>
    <row r="139" spans="1:5" x14ac:dyDescent="0.55000000000000004">
      <c r="B139" s="19">
        <f ca="1">OFFSET(data!$A$4,INT(ROW()/3),3)</f>
        <v>2315</v>
      </c>
      <c r="C139" s="22">
        <f ca="1">OFFSET(data!$A$4,INT(ROW()/3),4)</f>
        <v>1.73</v>
      </c>
      <c r="D139" s="14"/>
      <c r="E139" s="15"/>
    </row>
    <row r="140" spans="1:5" x14ac:dyDescent="0.55000000000000004">
      <c r="B140" s="20"/>
      <c r="C140" s="23"/>
      <c r="D140" s="14"/>
      <c r="E140" s="15"/>
    </row>
    <row r="141" spans="1:5" x14ac:dyDescent="0.55000000000000004">
      <c r="A141" t="s">
        <v>51</v>
      </c>
      <c r="B141" s="19">
        <f ca="1">OFFSET(data!$A$4,INT(ROW()/3),1)</f>
        <v>2239</v>
      </c>
      <c r="C141" s="22">
        <f ca="1">OFFSET(data!$A$4,INT(ROW()/3),2)</f>
        <v>1.44</v>
      </c>
      <c r="D141" s="14"/>
      <c r="E141" s="15"/>
    </row>
    <row r="142" spans="1:5" x14ac:dyDescent="0.55000000000000004">
      <c r="B142" s="19">
        <f ca="1">OFFSET(data!$A$4,INT(ROW()/3),3)</f>
        <v>2384</v>
      </c>
      <c r="C142" s="22">
        <f ca="1">OFFSET(data!$A$4,INT(ROW()/3),4)</f>
        <v>1.69</v>
      </c>
      <c r="D142" s="14"/>
      <c r="E142" s="15"/>
    </row>
    <row r="143" spans="1:5" x14ac:dyDescent="0.55000000000000004">
      <c r="B143" s="20"/>
      <c r="C143" s="23"/>
      <c r="D143" s="14"/>
      <c r="E143" s="15"/>
    </row>
    <row r="144" spans="1:5" x14ac:dyDescent="0.55000000000000004">
      <c r="A144" t="s">
        <v>52</v>
      </c>
      <c r="B144" s="19">
        <f ca="1">OFFSET(data!$A$4,INT(ROW()/3),1)</f>
        <v>2042</v>
      </c>
      <c r="C144" s="22">
        <f ca="1">OFFSET(data!$A$4,INT(ROW()/3),2)</f>
        <v>1.71</v>
      </c>
      <c r="D144" s="14"/>
      <c r="E144" s="15"/>
    </row>
    <row r="145" spans="1:5" x14ac:dyDescent="0.55000000000000004">
      <c r="B145" s="19">
        <f ca="1">OFFSET(data!$A$4,INT(ROW()/3),3)</f>
        <v>2166</v>
      </c>
      <c r="C145" s="22">
        <f ca="1">OFFSET(data!$A$4,INT(ROW()/3),4)</f>
        <v>1.94</v>
      </c>
      <c r="D145" s="14"/>
      <c r="E145" s="15"/>
    </row>
    <row r="146" spans="1:5" x14ac:dyDescent="0.55000000000000004">
      <c r="A146" s="1"/>
      <c r="B146" s="21"/>
      <c r="C146" s="24"/>
      <c r="D146" s="3"/>
      <c r="E146" s="18"/>
    </row>
  </sheetData>
  <phoneticPr fontId="1"/>
  <printOptions horizontalCentered="1"/>
  <pageMargins left="0.39370078740157483" right="0.39370078740157483" top="0.78740157480314965" bottom="0.78740157480314965" header="0.39370078740157483" footer="0.3937007874015748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8C84749E65FD44BB409708543C2561" ma:contentTypeVersion="10" ma:contentTypeDescription="新しいドキュメントを作成します。" ma:contentTypeScope="" ma:versionID="a854292e4e85e14e5991e6bf9c20f87f">
  <xsd:schema xmlns:xsd="http://www.w3.org/2001/XMLSchema" xmlns:xs="http://www.w3.org/2001/XMLSchema" xmlns:p="http://schemas.microsoft.com/office/2006/metadata/properties" xmlns:ns3="58f0df5b-f1f4-411e-a198-9318782933f2" targetNamespace="http://schemas.microsoft.com/office/2006/metadata/properties" ma:root="true" ma:fieldsID="18fe510ba09296102187215599e452e5" ns3:_="">
    <xsd:import namespace="58f0df5b-f1f4-411e-a198-9318782933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0df5b-f1f4-411e-a198-931878293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4F1E8-1901-486A-B6AC-22724FF1596F}">
  <ds:schemaRefs>
    <ds:schemaRef ds:uri="58f0df5b-f1f4-411e-a198-9318782933f2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C0A404-B7ED-4074-9F3C-8D71D3866C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7BB1F1-BCBE-4169-BCE6-CBC71BB08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0df5b-f1f4-411e-a198-9318782933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</vt:vector>
  </HeadingPairs>
  <TitlesOfParts>
    <vt:vector size="3" baseType="lpstr">
      <vt:lpstr>data</vt:lpstr>
      <vt:lpstr>replacement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Kazutoshi Miyazawa</cp:lastModifiedBy>
  <cp:lastPrinted>2020-12-27T07:22:17Z</cp:lastPrinted>
  <dcterms:created xsi:type="dcterms:W3CDTF">2020-11-18T04:12:45Z</dcterms:created>
  <dcterms:modified xsi:type="dcterms:W3CDTF">2020-12-27T07:22:39Z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0x010100FE8C84749E65FD44BB409708543C2561</vt:lpwstr>
  </property>
</Properties>
</file>